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esktop\jt\inf\excel\"/>
    </mc:Choice>
  </mc:AlternateContent>
  <xr:revisionPtr revIDLastSave="0" documentId="13_ncr:1_{B1FA7A78-B937-4532-80B0-CF76808526CB}" xr6:coauthVersionLast="45" xr6:coauthVersionMax="45" xr10:uidLastSave="{00000000-0000-0000-0000-000000000000}"/>
  <bookViews>
    <workbookView xWindow="-120" yWindow="-120" windowWidth="20730" windowHeight="11160" activeTab="1" xr2:uid="{50B6FFB2-CAAB-4019-822A-31CC0D35A598}"/>
  </bookViews>
  <sheets>
    <sheet name="feladat" sheetId="2" r:id="rId1"/>
    <sheet name="megoldá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" l="1"/>
  <c r="D2" i="2" s="1"/>
  <c r="C2" i="2"/>
  <c r="B3" i="2"/>
  <c r="D3" i="2" s="1"/>
  <c r="C3" i="2"/>
  <c r="B4" i="2"/>
  <c r="D4" i="2" s="1"/>
  <c r="C4" i="2"/>
  <c r="B5" i="2"/>
  <c r="D5" i="2" s="1"/>
  <c r="C5" i="2"/>
  <c r="B6" i="2"/>
  <c r="C6" i="2"/>
  <c r="D6" i="2"/>
  <c r="B7" i="2"/>
  <c r="D7" i="2" s="1"/>
  <c r="C7" i="2"/>
  <c r="B8" i="2"/>
  <c r="D8" i="2" s="1"/>
  <c r="C8" i="2"/>
  <c r="B9" i="2"/>
  <c r="D9" i="2" s="1"/>
  <c r="C9" i="2"/>
  <c r="B10" i="2"/>
  <c r="D10" i="2" s="1"/>
  <c r="C10" i="2"/>
  <c r="B11" i="2"/>
  <c r="D11" i="2" s="1"/>
  <c r="C11" i="2"/>
  <c r="B12" i="2"/>
  <c r="D12" i="2" s="1"/>
  <c r="C12" i="2"/>
  <c r="B13" i="2"/>
  <c r="D13" i="2" s="1"/>
  <c r="C13" i="2"/>
  <c r="B14" i="2"/>
  <c r="D14" i="2" s="1"/>
  <c r="C14" i="2"/>
  <c r="B15" i="2"/>
  <c r="D15" i="2" s="1"/>
  <c r="C15" i="2"/>
  <c r="B16" i="2"/>
  <c r="D16" i="2" s="1"/>
  <c r="C16" i="2"/>
  <c r="B17" i="2"/>
  <c r="D17" i="2" s="1"/>
  <c r="C17" i="2"/>
  <c r="B18" i="2"/>
  <c r="D18" i="2" s="1"/>
  <c r="C18" i="2"/>
  <c r="B19" i="2"/>
  <c r="D19" i="2" s="1"/>
  <c r="C19" i="2"/>
  <c r="B20" i="2"/>
  <c r="D20" i="2" s="1"/>
  <c r="C20" i="2"/>
  <c r="B21" i="2"/>
  <c r="D21" i="2" s="1"/>
  <c r="C21" i="2"/>
  <c r="B22" i="2"/>
  <c r="D22" i="2" s="1"/>
  <c r="C22" i="2"/>
  <c r="B23" i="2"/>
  <c r="D23" i="2" s="1"/>
  <c r="C23" i="2"/>
  <c r="B24" i="2"/>
  <c r="D24" i="2" s="1"/>
  <c r="C24" i="2"/>
  <c r="B25" i="2"/>
  <c r="D25" i="2" s="1"/>
  <c r="C25" i="2"/>
  <c r="B26" i="2"/>
  <c r="D26" i="2" s="1"/>
  <c r="C26" i="2"/>
  <c r="B27" i="2"/>
  <c r="D27" i="2" s="1"/>
  <c r="C27" i="2"/>
  <c r="B28" i="2"/>
  <c r="D28" i="2" s="1"/>
  <c r="C28" i="2"/>
  <c r="B29" i="2"/>
  <c r="D29" i="2" s="1"/>
  <c r="C29" i="2"/>
  <c r="B30" i="2"/>
  <c r="D30" i="2" s="1"/>
  <c r="C30" i="2"/>
  <c r="B31" i="2"/>
  <c r="D31" i="2" s="1"/>
  <c r="C31" i="2"/>
  <c r="B32" i="2"/>
  <c r="D32" i="2" s="1"/>
  <c r="C32" i="2"/>
  <c r="B33" i="2"/>
  <c r="D33" i="2" s="1"/>
  <c r="C33" i="2"/>
  <c r="B34" i="2"/>
  <c r="D34" i="2" s="1"/>
  <c r="C34" i="2"/>
  <c r="B35" i="2"/>
  <c r="D35" i="2" s="1"/>
  <c r="C35" i="2"/>
  <c r="B36" i="2"/>
  <c r="D36" i="2" s="1"/>
  <c r="C36" i="2"/>
  <c r="B37" i="2"/>
  <c r="D37" i="2" s="1"/>
  <c r="C37" i="2"/>
  <c r="B38" i="2"/>
  <c r="D38" i="2" s="1"/>
  <c r="C38" i="2"/>
  <c r="B39" i="2"/>
  <c r="D39" i="2" s="1"/>
  <c r="C39" i="2"/>
  <c r="B40" i="2"/>
  <c r="D40" i="2" s="1"/>
  <c r="C40" i="2"/>
  <c r="B41" i="2"/>
  <c r="D41" i="2" s="1"/>
  <c r="C41" i="2"/>
  <c r="B42" i="2"/>
  <c r="D42" i="2" s="1"/>
  <c r="C42" i="2"/>
  <c r="B43" i="2"/>
  <c r="D43" i="2" s="1"/>
  <c r="C43" i="2"/>
  <c r="B44" i="2"/>
  <c r="D44" i="2" s="1"/>
  <c r="C44" i="2"/>
  <c r="B45" i="2"/>
  <c r="D45" i="2" s="1"/>
  <c r="C45" i="2"/>
  <c r="B46" i="2"/>
  <c r="D46" i="2" s="1"/>
  <c r="C46" i="2"/>
  <c r="B47" i="2"/>
  <c r="D47" i="2" s="1"/>
  <c r="C47" i="2"/>
  <c r="B48" i="2"/>
  <c r="D48" i="2" s="1"/>
  <c r="C48" i="2"/>
  <c r="B49" i="2"/>
  <c r="D49" i="2" s="1"/>
  <c r="C49" i="2"/>
  <c r="B50" i="2"/>
  <c r="D50" i="2" s="1"/>
  <c r="C50" i="2"/>
  <c r="B51" i="2"/>
  <c r="D51" i="2" s="1"/>
  <c r="C51" i="2"/>
  <c r="B52" i="2"/>
  <c r="D52" i="2" s="1"/>
  <c r="C52" i="2"/>
  <c r="B53" i="2"/>
  <c r="D53" i="2" s="1"/>
  <c r="C53" i="2"/>
  <c r="B54" i="2"/>
  <c r="D54" i="2" s="1"/>
  <c r="C54" i="2"/>
  <c r="B55" i="2"/>
  <c r="D55" i="2" s="1"/>
  <c r="C55" i="2"/>
  <c r="B56" i="2"/>
  <c r="D56" i="2" s="1"/>
  <c r="C56" i="2"/>
  <c r="B57" i="2"/>
  <c r="D57" i="2" s="1"/>
  <c r="C57" i="2"/>
  <c r="B58" i="2"/>
  <c r="D58" i="2" s="1"/>
  <c r="C58" i="2"/>
  <c r="B59" i="2"/>
  <c r="D59" i="2" s="1"/>
  <c r="C59" i="2"/>
  <c r="B60" i="2"/>
  <c r="D60" i="2" s="1"/>
  <c r="C60" i="2"/>
  <c r="B61" i="2"/>
  <c r="D61" i="2" s="1"/>
  <c r="C61" i="2"/>
  <c r="B62" i="2"/>
  <c r="D62" i="2" s="1"/>
  <c r="C62" i="2"/>
  <c r="B63" i="2"/>
  <c r="D63" i="2" s="1"/>
  <c r="C63" i="2"/>
  <c r="B64" i="2"/>
  <c r="D64" i="2" s="1"/>
  <c r="C64" i="2"/>
  <c r="B65" i="2"/>
  <c r="D65" i="2" s="1"/>
  <c r="C65" i="2"/>
  <c r="B66" i="2"/>
  <c r="D66" i="2" s="1"/>
  <c r="C66" i="2"/>
  <c r="B67" i="2"/>
  <c r="D67" i="2" s="1"/>
  <c r="C67" i="2"/>
  <c r="B68" i="2"/>
  <c r="D68" i="2" s="1"/>
  <c r="C68" i="2"/>
  <c r="B69" i="2"/>
  <c r="D69" i="2" s="1"/>
  <c r="C69" i="2"/>
  <c r="B70" i="2"/>
  <c r="D70" i="2" s="1"/>
  <c r="C70" i="2"/>
  <c r="B71" i="2"/>
  <c r="D71" i="2" s="1"/>
  <c r="C71" i="2"/>
  <c r="B72" i="2"/>
  <c r="D72" i="2" s="1"/>
  <c r="C72" i="2"/>
  <c r="B73" i="2"/>
  <c r="D73" i="2" s="1"/>
  <c r="C73" i="2"/>
  <c r="B74" i="2"/>
  <c r="D74" i="2" s="1"/>
  <c r="C74" i="2"/>
  <c r="B75" i="2"/>
  <c r="D75" i="2" s="1"/>
  <c r="C75" i="2"/>
  <c r="B76" i="2"/>
  <c r="D76" i="2" s="1"/>
  <c r="C76" i="2"/>
  <c r="B77" i="2"/>
  <c r="D77" i="2" s="1"/>
  <c r="C77" i="2"/>
  <c r="B78" i="2"/>
  <c r="D78" i="2" s="1"/>
  <c r="C78" i="2"/>
  <c r="B79" i="2"/>
  <c r="D79" i="2" s="1"/>
  <c r="C79" i="2"/>
  <c r="B80" i="2"/>
  <c r="D80" i="2" s="1"/>
  <c r="C80" i="2"/>
  <c r="B81" i="2"/>
  <c r="D81" i="2" s="1"/>
  <c r="C81" i="2"/>
  <c r="B82" i="2"/>
  <c r="D82" i="2" s="1"/>
  <c r="C82" i="2"/>
  <c r="B83" i="2"/>
  <c r="D83" i="2" s="1"/>
  <c r="C83" i="2"/>
  <c r="B84" i="2"/>
  <c r="D84" i="2" s="1"/>
  <c r="C84" i="2"/>
  <c r="B85" i="2"/>
  <c r="D85" i="2" s="1"/>
  <c r="C85" i="2"/>
  <c r="B86" i="2"/>
  <c r="D86" i="2" s="1"/>
  <c r="C86" i="2"/>
  <c r="B87" i="2"/>
  <c r="D87" i="2" s="1"/>
  <c r="C87" i="2"/>
  <c r="B88" i="2"/>
  <c r="D88" i="2" s="1"/>
  <c r="C88" i="2"/>
  <c r="B89" i="2"/>
  <c r="D89" i="2" s="1"/>
  <c r="C89" i="2"/>
  <c r="B90" i="2"/>
  <c r="D90" i="2" s="1"/>
  <c r="C90" i="2"/>
  <c r="B91" i="2"/>
  <c r="D91" i="2" s="1"/>
  <c r="C91" i="2"/>
  <c r="B92" i="2"/>
  <c r="D92" i="2" s="1"/>
  <c r="C92" i="2"/>
  <c r="B93" i="2"/>
  <c r="D93" i="2" s="1"/>
  <c r="C93" i="2"/>
  <c r="B94" i="2"/>
  <c r="D94" i="2" s="1"/>
  <c r="C94" i="2"/>
  <c r="B95" i="2"/>
  <c r="D95" i="2" s="1"/>
  <c r="C95" i="2"/>
  <c r="B96" i="2"/>
  <c r="D96" i="2" s="1"/>
  <c r="C96" i="2"/>
  <c r="B97" i="2"/>
  <c r="D97" i="2" s="1"/>
  <c r="C97" i="2"/>
  <c r="B98" i="2"/>
  <c r="D98" i="2" s="1"/>
  <c r="C98" i="2"/>
  <c r="B99" i="2"/>
  <c r="D99" i="2" s="1"/>
  <c r="C99" i="2"/>
  <c r="B100" i="2"/>
  <c r="D100" i="2" s="1"/>
  <c r="C100" i="2"/>
  <c r="B101" i="2"/>
  <c r="D101" i="2" s="1"/>
  <c r="C101" i="2"/>
  <c r="B102" i="2"/>
  <c r="D102" i="2" s="1"/>
  <c r="C102" i="2"/>
  <c r="B103" i="2"/>
  <c r="D103" i="2" s="1"/>
  <c r="C103" i="2"/>
  <c r="B104" i="2"/>
  <c r="D104" i="2" s="1"/>
  <c r="C104" i="2"/>
  <c r="B105" i="2"/>
  <c r="D105" i="2" s="1"/>
  <c r="C105" i="2"/>
  <c r="B106" i="2"/>
  <c r="D106" i="2" s="1"/>
  <c r="C106" i="2"/>
  <c r="B107" i="2"/>
  <c r="D107" i="2" s="1"/>
  <c r="C107" i="2"/>
  <c r="B108" i="2"/>
  <c r="D108" i="2" s="1"/>
  <c r="C108" i="2"/>
  <c r="B109" i="2"/>
  <c r="D109" i="2" s="1"/>
  <c r="C109" i="2"/>
  <c r="B110" i="2"/>
  <c r="D110" i="2" s="1"/>
  <c r="C110" i="2"/>
  <c r="B111" i="2"/>
  <c r="D111" i="2" s="1"/>
  <c r="C111" i="2"/>
  <c r="B112" i="2"/>
  <c r="D112" i="2" s="1"/>
  <c r="C112" i="2"/>
  <c r="B113" i="2"/>
  <c r="D113" i="2" s="1"/>
  <c r="C113" i="2"/>
  <c r="B114" i="2"/>
  <c r="D114" i="2" s="1"/>
  <c r="C114" i="2"/>
  <c r="B115" i="2"/>
  <c r="D115" i="2" s="1"/>
  <c r="C115" i="2"/>
  <c r="B116" i="2"/>
  <c r="D116" i="2" s="1"/>
  <c r="C116" i="2"/>
  <c r="B117" i="2"/>
  <c r="D117" i="2" s="1"/>
  <c r="C117" i="2"/>
  <c r="B118" i="2"/>
  <c r="D118" i="2" s="1"/>
  <c r="C118" i="2"/>
  <c r="B119" i="2"/>
  <c r="D119" i="2" s="1"/>
  <c r="C119" i="2"/>
  <c r="B120" i="2"/>
  <c r="D120" i="2" s="1"/>
  <c r="C120" i="2"/>
  <c r="B121" i="2"/>
  <c r="D121" i="2" s="1"/>
  <c r="C121" i="2"/>
  <c r="B122" i="2"/>
  <c r="D122" i="2" s="1"/>
  <c r="C122" i="2"/>
  <c r="B123" i="2"/>
  <c r="D123" i="2" s="1"/>
  <c r="C123" i="2"/>
  <c r="B124" i="2"/>
  <c r="D124" i="2" s="1"/>
  <c r="C124" i="2"/>
  <c r="B125" i="2"/>
  <c r="D125" i="2" s="1"/>
  <c r="C125" i="2"/>
  <c r="B126" i="2"/>
  <c r="D126" i="2" s="1"/>
  <c r="C126" i="2"/>
  <c r="B127" i="2"/>
  <c r="D127" i="2" s="1"/>
  <c r="C127" i="2"/>
  <c r="B128" i="2"/>
  <c r="D128" i="2" s="1"/>
  <c r="C128" i="2"/>
  <c r="B129" i="2"/>
  <c r="D129" i="2" s="1"/>
  <c r="C129" i="2"/>
  <c r="B130" i="2"/>
  <c r="D130" i="2" s="1"/>
  <c r="C130" i="2"/>
  <c r="B131" i="2"/>
  <c r="D131" i="2" s="1"/>
  <c r="C131" i="2"/>
  <c r="B132" i="2"/>
  <c r="D132" i="2" s="1"/>
  <c r="C132" i="2"/>
  <c r="B133" i="2"/>
  <c r="D133" i="2" s="1"/>
  <c r="C133" i="2"/>
  <c r="B134" i="2"/>
  <c r="D134" i="2" s="1"/>
  <c r="C134" i="2"/>
  <c r="B135" i="2"/>
  <c r="D135" i="2" s="1"/>
  <c r="C135" i="2"/>
  <c r="B136" i="2"/>
  <c r="D136" i="2" s="1"/>
  <c r="C136" i="2"/>
  <c r="B137" i="2"/>
  <c r="D137" i="2" s="1"/>
  <c r="C137" i="2"/>
  <c r="B138" i="2"/>
  <c r="D138" i="2" s="1"/>
  <c r="C138" i="2"/>
  <c r="B139" i="2"/>
  <c r="D139" i="2" s="1"/>
  <c r="C139" i="2"/>
  <c r="B140" i="2"/>
  <c r="D140" i="2" s="1"/>
  <c r="C140" i="2"/>
  <c r="B141" i="2"/>
  <c r="D141" i="2" s="1"/>
  <c r="C141" i="2"/>
  <c r="B142" i="2"/>
  <c r="D142" i="2" s="1"/>
  <c r="C142" i="2"/>
  <c r="B143" i="2"/>
  <c r="D143" i="2" s="1"/>
  <c r="C143" i="2"/>
  <c r="B144" i="2"/>
  <c r="D144" i="2" s="1"/>
  <c r="C144" i="2"/>
  <c r="B145" i="2"/>
  <c r="D145" i="2" s="1"/>
  <c r="C145" i="2"/>
  <c r="B146" i="2"/>
  <c r="D146" i="2" s="1"/>
  <c r="C146" i="2"/>
  <c r="B147" i="2"/>
  <c r="D147" i="2" s="1"/>
  <c r="C147" i="2"/>
  <c r="B148" i="2"/>
  <c r="D148" i="2" s="1"/>
  <c r="C148" i="2"/>
  <c r="B149" i="2"/>
  <c r="D149" i="2" s="1"/>
  <c r="C149" i="2"/>
  <c r="B150" i="2"/>
  <c r="D150" i="2" s="1"/>
  <c r="C150" i="2"/>
  <c r="B151" i="2"/>
  <c r="D151" i="2" s="1"/>
  <c r="C151" i="2"/>
  <c r="B152" i="2"/>
  <c r="D152" i="2" s="1"/>
  <c r="C152" i="2"/>
  <c r="B153" i="2"/>
  <c r="D153" i="2" s="1"/>
  <c r="C153" i="2"/>
  <c r="B154" i="2"/>
  <c r="D154" i="2" s="1"/>
  <c r="C154" i="2"/>
  <c r="B155" i="2"/>
  <c r="D155" i="2" s="1"/>
  <c r="C155" i="2"/>
  <c r="B156" i="2"/>
  <c r="D156" i="2" s="1"/>
  <c r="C156" i="2"/>
  <c r="B157" i="2"/>
  <c r="D157" i="2" s="1"/>
  <c r="C157" i="2"/>
  <c r="B158" i="2"/>
  <c r="D158" i="2" s="1"/>
  <c r="C158" i="2"/>
  <c r="B159" i="2"/>
  <c r="D159" i="2" s="1"/>
  <c r="C159" i="2"/>
  <c r="B160" i="2"/>
  <c r="D160" i="2" s="1"/>
  <c r="C160" i="2"/>
  <c r="B161" i="2"/>
  <c r="D161" i="2" s="1"/>
  <c r="C161" i="2"/>
  <c r="B162" i="2"/>
  <c r="D162" i="2" s="1"/>
  <c r="C162" i="2"/>
  <c r="B163" i="2"/>
  <c r="D163" i="2" s="1"/>
  <c r="C163" i="2"/>
  <c r="B164" i="2"/>
  <c r="D164" i="2" s="1"/>
  <c r="C164" i="2"/>
  <c r="B165" i="2"/>
  <c r="D165" i="2" s="1"/>
  <c r="C165" i="2"/>
  <c r="B166" i="2"/>
  <c r="D166" i="2" s="1"/>
  <c r="C166" i="2"/>
  <c r="B167" i="2"/>
  <c r="D167" i="2" s="1"/>
  <c r="C167" i="2"/>
  <c r="B168" i="2"/>
  <c r="D168" i="2" s="1"/>
  <c r="C168" i="2"/>
  <c r="B169" i="2"/>
  <c r="D169" i="2" s="1"/>
  <c r="C169" i="2"/>
  <c r="B170" i="2"/>
  <c r="D170" i="2" s="1"/>
  <c r="C170" i="2"/>
  <c r="B171" i="2"/>
  <c r="D171" i="2" s="1"/>
  <c r="C171" i="2"/>
  <c r="B172" i="2"/>
  <c r="D172" i="2" s="1"/>
  <c r="C172" i="2"/>
  <c r="B173" i="2"/>
  <c r="D173" i="2" s="1"/>
  <c r="C173" i="2"/>
  <c r="B174" i="2"/>
  <c r="D174" i="2" s="1"/>
  <c r="C174" i="2"/>
  <c r="B175" i="2"/>
  <c r="D175" i="2" s="1"/>
  <c r="C175" i="2"/>
  <c r="B176" i="2"/>
  <c r="D176" i="2" s="1"/>
  <c r="C176" i="2"/>
  <c r="B177" i="2"/>
  <c r="D177" i="2" s="1"/>
  <c r="C177" i="2"/>
  <c r="B178" i="2"/>
  <c r="D178" i="2" s="1"/>
  <c r="C178" i="2"/>
  <c r="B179" i="2"/>
  <c r="D179" i="2" s="1"/>
  <c r="C179" i="2"/>
  <c r="B180" i="2"/>
  <c r="D180" i="2" s="1"/>
  <c r="C180" i="2"/>
  <c r="B181" i="2"/>
  <c r="D181" i="2" s="1"/>
  <c r="C181" i="2"/>
  <c r="B182" i="2"/>
  <c r="D182" i="2" s="1"/>
  <c r="C182" i="2"/>
  <c r="B183" i="2"/>
  <c r="D183" i="2" s="1"/>
  <c r="C183" i="2"/>
  <c r="B184" i="2"/>
  <c r="D184" i="2" s="1"/>
  <c r="C184" i="2"/>
  <c r="B185" i="2"/>
  <c r="D185" i="2" s="1"/>
  <c r="C185" i="2"/>
  <c r="B186" i="2"/>
  <c r="D186" i="2" s="1"/>
  <c r="C186" i="2"/>
  <c r="B187" i="2"/>
  <c r="D187" i="2" s="1"/>
  <c r="C187" i="2"/>
  <c r="B188" i="2"/>
  <c r="D188" i="2" s="1"/>
  <c r="C188" i="2"/>
  <c r="B189" i="2"/>
  <c r="D189" i="2" s="1"/>
  <c r="C189" i="2"/>
  <c r="B190" i="2"/>
  <c r="D190" i="2" s="1"/>
  <c r="C190" i="2"/>
  <c r="B191" i="2"/>
  <c r="D191" i="2" s="1"/>
  <c r="C191" i="2"/>
  <c r="B192" i="2"/>
  <c r="D192" i="2" s="1"/>
  <c r="C192" i="2"/>
  <c r="B193" i="2"/>
  <c r="D193" i="2" s="1"/>
  <c r="C193" i="2"/>
  <c r="B194" i="2"/>
  <c r="D194" i="2" s="1"/>
  <c r="C194" i="2"/>
  <c r="B195" i="2"/>
  <c r="D195" i="2" s="1"/>
  <c r="C195" i="2"/>
  <c r="B196" i="2"/>
  <c r="D196" i="2" s="1"/>
  <c r="C196" i="2"/>
  <c r="B197" i="2"/>
  <c r="D197" i="2" s="1"/>
  <c r="C197" i="2"/>
  <c r="B198" i="2"/>
  <c r="D198" i="2" s="1"/>
  <c r="C198" i="2"/>
  <c r="B199" i="2"/>
  <c r="D199" i="2" s="1"/>
  <c r="C199" i="2"/>
  <c r="B200" i="2"/>
  <c r="D200" i="2" s="1"/>
  <c r="C200" i="2"/>
  <c r="B201" i="2"/>
  <c r="D201" i="2" s="1"/>
  <c r="C201" i="2"/>
  <c r="B202" i="2"/>
  <c r="D202" i="2" s="1"/>
  <c r="C202" i="2"/>
  <c r="B203" i="2"/>
  <c r="D203" i="2" s="1"/>
  <c r="C203" i="2"/>
  <c r="B204" i="2"/>
  <c r="D204" i="2" s="1"/>
  <c r="C204" i="2"/>
  <c r="B205" i="2"/>
  <c r="D205" i="2" s="1"/>
  <c r="C205" i="2"/>
  <c r="B206" i="2"/>
  <c r="D206" i="2" s="1"/>
  <c r="C206" i="2"/>
  <c r="B207" i="2"/>
  <c r="D207" i="2" s="1"/>
  <c r="C207" i="2"/>
  <c r="B208" i="2"/>
  <c r="D208" i="2" s="1"/>
  <c r="C208" i="2"/>
  <c r="B209" i="2"/>
  <c r="D209" i="2" s="1"/>
  <c r="C209" i="2"/>
  <c r="B210" i="2"/>
  <c r="D210" i="2" s="1"/>
  <c r="C210" i="2"/>
  <c r="B211" i="2"/>
  <c r="D211" i="2" s="1"/>
  <c r="C211" i="2"/>
  <c r="B212" i="2"/>
  <c r="D212" i="2" s="1"/>
  <c r="C212" i="2"/>
  <c r="B213" i="2"/>
  <c r="D213" i="2" s="1"/>
  <c r="C213" i="2"/>
  <c r="B214" i="2"/>
  <c r="D214" i="2" s="1"/>
  <c r="C214" i="2"/>
  <c r="B215" i="2"/>
  <c r="D215" i="2" s="1"/>
  <c r="C215" i="2"/>
  <c r="B216" i="2"/>
  <c r="D216" i="2" s="1"/>
  <c r="C216" i="2"/>
  <c r="B217" i="2"/>
  <c r="D217" i="2" s="1"/>
  <c r="C217" i="2"/>
  <c r="B218" i="2"/>
  <c r="D218" i="2" s="1"/>
  <c r="C218" i="2"/>
  <c r="B219" i="2"/>
  <c r="D219" i="2" s="1"/>
  <c r="C219" i="2"/>
  <c r="B220" i="2"/>
  <c r="D220" i="2" s="1"/>
  <c r="C220" i="2"/>
  <c r="B221" i="2"/>
  <c r="D221" i="2" s="1"/>
  <c r="C221" i="2"/>
  <c r="B222" i="2"/>
  <c r="D222" i="2" s="1"/>
  <c r="C222" i="2"/>
  <c r="B223" i="2"/>
  <c r="D223" i="2" s="1"/>
  <c r="C223" i="2"/>
  <c r="B224" i="2"/>
  <c r="D224" i="2" s="1"/>
  <c r="C224" i="2"/>
  <c r="B225" i="2"/>
  <c r="D225" i="2" s="1"/>
  <c r="C225" i="2"/>
  <c r="B226" i="2"/>
  <c r="D226" i="2" s="1"/>
  <c r="C226" i="2"/>
  <c r="B227" i="2"/>
  <c r="D227" i="2" s="1"/>
  <c r="C227" i="2"/>
  <c r="B228" i="2"/>
  <c r="D228" i="2" s="1"/>
  <c r="C228" i="2"/>
  <c r="B229" i="2"/>
  <c r="D229" i="2" s="1"/>
  <c r="C229" i="2"/>
  <c r="B230" i="2"/>
  <c r="D230" i="2" s="1"/>
  <c r="C230" i="2"/>
  <c r="B231" i="2"/>
  <c r="D231" i="2" s="1"/>
  <c r="C231" i="2"/>
  <c r="B232" i="2"/>
  <c r="D232" i="2" s="1"/>
  <c r="C232" i="2"/>
  <c r="B233" i="2"/>
  <c r="D233" i="2" s="1"/>
  <c r="C233" i="2"/>
  <c r="B234" i="2"/>
  <c r="D234" i="2" s="1"/>
  <c r="C234" i="2"/>
  <c r="B235" i="2"/>
  <c r="D235" i="2" s="1"/>
  <c r="C235" i="2"/>
  <c r="B236" i="2"/>
  <c r="D236" i="2" s="1"/>
  <c r="C236" i="2"/>
  <c r="B237" i="2"/>
  <c r="D237" i="2" s="1"/>
  <c r="C237" i="2"/>
  <c r="B238" i="2"/>
  <c r="D238" i="2" s="1"/>
  <c r="C238" i="2"/>
  <c r="B239" i="2"/>
  <c r="D239" i="2" s="1"/>
  <c r="C239" i="2"/>
  <c r="B240" i="2"/>
  <c r="D240" i="2" s="1"/>
  <c r="C240" i="2"/>
  <c r="B241" i="2"/>
  <c r="D241" i="2" s="1"/>
  <c r="C241" i="2"/>
  <c r="B242" i="2"/>
  <c r="D242" i="2" s="1"/>
  <c r="C242" i="2"/>
  <c r="B243" i="2"/>
  <c r="D243" i="2" s="1"/>
  <c r="C243" i="2"/>
  <c r="B244" i="2"/>
  <c r="D244" i="2" s="1"/>
  <c r="C244" i="2"/>
  <c r="B245" i="2"/>
  <c r="D245" i="2" s="1"/>
  <c r="C245" i="2"/>
  <c r="B246" i="2"/>
  <c r="D246" i="2" s="1"/>
  <c r="C246" i="2"/>
  <c r="B247" i="2"/>
  <c r="D247" i="2" s="1"/>
  <c r="C247" i="2"/>
  <c r="B248" i="2"/>
  <c r="D248" i="2" s="1"/>
  <c r="C248" i="2"/>
  <c r="B249" i="2"/>
  <c r="D249" i="2" s="1"/>
  <c r="C249" i="2"/>
  <c r="B250" i="2"/>
  <c r="D250" i="2" s="1"/>
  <c r="C250" i="2"/>
  <c r="B251" i="2"/>
  <c r="D251" i="2" s="1"/>
  <c r="C251" i="2"/>
  <c r="B252" i="2"/>
  <c r="D252" i="2" s="1"/>
  <c r="C252" i="2"/>
  <c r="B253" i="2"/>
  <c r="D253" i="2" s="1"/>
  <c r="C253" i="2"/>
  <c r="B254" i="2"/>
  <c r="D254" i="2" s="1"/>
  <c r="C254" i="2"/>
  <c r="B255" i="2"/>
  <c r="D255" i="2" s="1"/>
  <c r="C255" i="2"/>
  <c r="B256" i="2"/>
  <c r="D256" i="2" s="1"/>
  <c r="C256" i="2"/>
  <c r="B257" i="2"/>
  <c r="D257" i="2" s="1"/>
  <c r="C257" i="2"/>
  <c r="B258" i="2"/>
  <c r="D258" i="2" s="1"/>
  <c r="C258" i="2"/>
  <c r="B259" i="2"/>
  <c r="C259" i="2"/>
  <c r="D259" i="2"/>
  <c r="B260" i="2"/>
  <c r="D260" i="2" s="1"/>
  <c r="C260" i="2"/>
  <c r="B261" i="2"/>
  <c r="D261" i="2" s="1"/>
  <c r="C261" i="2"/>
  <c r="B262" i="2"/>
  <c r="D262" i="2" s="1"/>
  <c r="C262" i="2"/>
  <c r="B263" i="2"/>
  <c r="D263" i="2" s="1"/>
  <c r="C263" i="2"/>
  <c r="B264" i="2"/>
  <c r="D264" i="2" s="1"/>
  <c r="C264" i="2"/>
  <c r="B265" i="2"/>
  <c r="D265" i="2" s="1"/>
  <c r="C265" i="2"/>
  <c r="B266" i="2"/>
  <c r="D266" i="2" s="1"/>
  <c r="C266" i="2"/>
  <c r="B267" i="2"/>
  <c r="D267" i="2" s="1"/>
  <c r="C267" i="2"/>
  <c r="B268" i="2"/>
  <c r="D268" i="2" s="1"/>
  <c r="C268" i="2"/>
  <c r="B269" i="2"/>
  <c r="D269" i="2" s="1"/>
  <c r="C269" i="2"/>
  <c r="B270" i="2"/>
  <c r="D270" i="2" s="1"/>
  <c r="C270" i="2"/>
  <c r="B271" i="2"/>
  <c r="D271" i="2" s="1"/>
  <c r="C271" i="2"/>
  <c r="B272" i="2"/>
  <c r="D272" i="2" s="1"/>
  <c r="C272" i="2"/>
  <c r="B273" i="2"/>
  <c r="D273" i="2" s="1"/>
  <c r="C273" i="2"/>
  <c r="B274" i="2"/>
  <c r="D274" i="2" s="1"/>
  <c r="C274" i="2"/>
  <c r="B275" i="2"/>
  <c r="D275" i="2" s="1"/>
  <c r="C275" i="2"/>
  <c r="B276" i="2"/>
  <c r="D276" i="2" s="1"/>
  <c r="C276" i="2"/>
  <c r="B277" i="2"/>
  <c r="D277" i="2" s="1"/>
  <c r="C277" i="2"/>
  <c r="B278" i="2"/>
  <c r="C278" i="2"/>
  <c r="D278" i="2"/>
  <c r="B279" i="2"/>
  <c r="D279" i="2" s="1"/>
  <c r="C279" i="2"/>
  <c r="B280" i="2"/>
  <c r="D280" i="2" s="1"/>
  <c r="C280" i="2"/>
  <c r="B281" i="2"/>
  <c r="D281" i="2" s="1"/>
  <c r="C281" i="2"/>
  <c r="B282" i="2"/>
  <c r="D282" i="2" s="1"/>
  <c r="C282" i="2"/>
  <c r="B283" i="2"/>
  <c r="D283" i="2" s="1"/>
  <c r="C283" i="2"/>
  <c r="B284" i="2"/>
  <c r="D284" i="2" s="1"/>
  <c r="C284" i="2"/>
  <c r="B285" i="2"/>
  <c r="D285" i="2" s="1"/>
  <c r="C285" i="2"/>
  <c r="B286" i="2"/>
  <c r="D286" i="2" s="1"/>
  <c r="C286" i="2"/>
  <c r="B287" i="2"/>
  <c r="D287" i="2" s="1"/>
  <c r="C287" i="2"/>
  <c r="B288" i="2"/>
  <c r="D288" i="2" s="1"/>
  <c r="C288" i="2"/>
  <c r="B289" i="2"/>
  <c r="D289" i="2" s="1"/>
  <c r="C289" i="2"/>
  <c r="B290" i="2"/>
  <c r="D290" i="2" s="1"/>
  <c r="C290" i="2"/>
  <c r="B291" i="2"/>
  <c r="D291" i="2" s="1"/>
  <c r="C291" i="2"/>
  <c r="B292" i="2"/>
  <c r="D292" i="2" s="1"/>
  <c r="C292" i="2"/>
  <c r="B293" i="2"/>
  <c r="D293" i="2" s="1"/>
  <c r="C293" i="2"/>
  <c r="B294" i="2"/>
  <c r="D294" i="2" s="1"/>
  <c r="C294" i="2"/>
  <c r="B295" i="2"/>
  <c r="D295" i="2" s="1"/>
  <c r="C295" i="2"/>
  <c r="B296" i="2"/>
  <c r="D296" i="2" s="1"/>
  <c r="C296" i="2"/>
  <c r="B297" i="2"/>
  <c r="D297" i="2" s="1"/>
  <c r="C297" i="2"/>
  <c r="B298" i="2"/>
  <c r="D298" i="2" s="1"/>
  <c r="C298" i="2"/>
  <c r="B299" i="2"/>
  <c r="D299" i="2" s="1"/>
  <c r="C299" i="2"/>
  <c r="B300" i="2"/>
  <c r="D300" i="2" s="1"/>
  <c r="C300" i="2"/>
  <c r="B301" i="2"/>
  <c r="D301" i="2" s="1"/>
  <c r="C301" i="2"/>
  <c r="B302" i="2"/>
  <c r="D302" i="2" s="1"/>
  <c r="C302" i="2"/>
  <c r="B303" i="2"/>
  <c r="D303" i="2" s="1"/>
  <c r="C303" i="2"/>
  <c r="B304" i="2"/>
  <c r="D304" i="2" s="1"/>
  <c r="C304" i="2"/>
  <c r="B305" i="2"/>
  <c r="D305" i="2" s="1"/>
  <c r="C305" i="2"/>
  <c r="B306" i="2"/>
  <c r="D306" i="2" s="1"/>
  <c r="C306" i="2"/>
  <c r="B307" i="2"/>
  <c r="D307" i="2" s="1"/>
  <c r="C307" i="2"/>
  <c r="B308" i="2"/>
  <c r="D308" i="2" s="1"/>
  <c r="C308" i="2"/>
  <c r="B309" i="2"/>
  <c r="D309" i="2" s="1"/>
  <c r="C309" i="2"/>
  <c r="B310" i="2"/>
  <c r="D310" i="2" s="1"/>
  <c r="C310" i="2"/>
  <c r="B311" i="2"/>
  <c r="D311" i="2" s="1"/>
  <c r="C311" i="2"/>
  <c r="B312" i="2"/>
  <c r="D312" i="2" s="1"/>
  <c r="C312" i="2"/>
  <c r="B313" i="2"/>
  <c r="D313" i="2" s="1"/>
  <c r="C313" i="2"/>
  <c r="B314" i="2"/>
  <c r="D314" i="2" s="1"/>
  <c r="C314" i="2"/>
  <c r="B315" i="2"/>
  <c r="D315" i="2" s="1"/>
  <c r="C315" i="2"/>
  <c r="B316" i="2"/>
  <c r="D316" i="2" s="1"/>
  <c r="C316" i="2"/>
  <c r="B317" i="2"/>
  <c r="D317" i="2" s="1"/>
  <c r="C317" i="2"/>
  <c r="B318" i="2"/>
  <c r="D318" i="2" s="1"/>
  <c r="C318" i="2"/>
  <c r="B319" i="2"/>
  <c r="D319" i="2" s="1"/>
  <c r="C319" i="2"/>
  <c r="B320" i="2"/>
  <c r="D320" i="2" s="1"/>
  <c r="C320" i="2"/>
  <c r="B321" i="2"/>
  <c r="D321" i="2" s="1"/>
  <c r="C321" i="2"/>
  <c r="B322" i="2"/>
  <c r="D322" i="2" s="1"/>
  <c r="C322" i="2"/>
  <c r="B323" i="2"/>
  <c r="D323" i="2" s="1"/>
  <c r="C323" i="2"/>
  <c r="B324" i="2"/>
  <c r="D324" i="2" s="1"/>
  <c r="C324" i="2"/>
  <c r="B325" i="2"/>
  <c r="D325" i="2" s="1"/>
  <c r="C325" i="2"/>
  <c r="B326" i="2"/>
  <c r="D326" i="2" s="1"/>
  <c r="C326" i="2"/>
  <c r="B327" i="2"/>
  <c r="D327" i="2" s="1"/>
  <c r="C327" i="2"/>
  <c r="B328" i="2"/>
  <c r="D328" i="2" s="1"/>
  <c r="C328" i="2"/>
  <c r="B329" i="2"/>
  <c r="D329" i="2" s="1"/>
  <c r="C329" i="2"/>
  <c r="B330" i="2"/>
  <c r="D330" i="2" s="1"/>
  <c r="C330" i="2"/>
  <c r="B331" i="2"/>
  <c r="D331" i="2" s="1"/>
  <c r="C331" i="2"/>
  <c r="B332" i="2"/>
  <c r="D332" i="2" s="1"/>
  <c r="C332" i="2"/>
  <c r="B333" i="2"/>
  <c r="D333" i="2" s="1"/>
  <c r="C333" i="2"/>
  <c r="B334" i="2"/>
  <c r="D334" i="2" s="1"/>
  <c r="C334" i="2"/>
  <c r="B335" i="2"/>
  <c r="D335" i="2" s="1"/>
  <c r="C335" i="2"/>
  <c r="B336" i="2"/>
  <c r="D336" i="2" s="1"/>
  <c r="C336" i="2"/>
  <c r="B337" i="2"/>
  <c r="D337" i="2" s="1"/>
  <c r="C337" i="2"/>
  <c r="B338" i="2"/>
  <c r="D338" i="2" s="1"/>
  <c r="C338" i="2"/>
  <c r="B339" i="2"/>
  <c r="D339" i="2" s="1"/>
  <c r="C339" i="2"/>
  <c r="B340" i="2"/>
  <c r="D340" i="2" s="1"/>
  <c r="C340" i="2"/>
  <c r="B341" i="2"/>
  <c r="D341" i="2" s="1"/>
  <c r="C341" i="2"/>
  <c r="B342" i="2"/>
  <c r="D342" i="2" s="1"/>
  <c r="C342" i="2"/>
  <c r="B343" i="2"/>
  <c r="D343" i="2" s="1"/>
  <c r="C343" i="2"/>
  <c r="B344" i="2"/>
  <c r="D344" i="2" s="1"/>
  <c r="C344" i="2"/>
  <c r="B345" i="2"/>
  <c r="D345" i="2" s="1"/>
  <c r="C345" i="2"/>
  <c r="B346" i="2"/>
  <c r="D346" i="2" s="1"/>
  <c r="C346" i="2"/>
  <c r="B347" i="2"/>
  <c r="D347" i="2" s="1"/>
  <c r="C347" i="2"/>
  <c r="B348" i="2"/>
  <c r="D348" i="2" s="1"/>
  <c r="C348" i="2"/>
  <c r="B349" i="2"/>
  <c r="D349" i="2" s="1"/>
  <c r="C349" i="2"/>
  <c r="B350" i="2"/>
  <c r="D350" i="2" s="1"/>
  <c r="C350" i="2"/>
  <c r="B351" i="2"/>
  <c r="D351" i="2" s="1"/>
  <c r="C351" i="2"/>
  <c r="B352" i="2"/>
  <c r="D352" i="2" s="1"/>
  <c r="C352" i="2"/>
  <c r="B353" i="2"/>
  <c r="D353" i="2" s="1"/>
  <c r="C353" i="2"/>
  <c r="B354" i="2"/>
  <c r="D354" i="2" s="1"/>
  <c r="C354" i="2"/>
  <c r="B355" i="2"/>
  <c r="D355" i="2" s="1"/>
  <c r="C355" i="2"/>
  <c r="B356" i="2"/>
  <c r="D356" i="2" s="1"/>
  <c r="C356" i="2"/>
  <c r="B357" i="2"/>
  <c r="D357" i="2" s="1"/>
  <c r="C357" i="2"/>
  <c r="B358" i="2"/>
  <c r="D358" i="2" s="1"/>
  <c r="C358" i="2"/>
  <c r="B359" i="2"/>
  <c r="D359" i="2" s="1"/>
  <c r="C359" i="2"/>
  <c r="B360" i="2"/>
  <c r="D360" i="2" s="1"/>
  <c r="C360" i="2"/>
  <c r="B361" i="2"/>
  <c r="D361" i="2" s="1"/>
  <c r="C361" i="2"/>
  <c r="B362" i="2"/>
  <c r="D362" i="2" s="1"/>
  <c r="C362" i="2"/>
  <c r="B363" i="2"/>
  <c r="D363" i="2" s="1"/>
  <c r="C363" i="2"/>
  <c r="B364" i="2"/>
  <c r="D364" i="2" s="1"/>
  <c r="C364" i="2"/>
  <c r="B365" i="2"/>
  <c r="D365" i="2" s="1"/>
  <c r="C365" i="2"/>
  <c r="B366" i="2"/>
  <c r="D366" i="2" s="1"/>
  <c r="C366" i="2"/>
  <c r="B367" i="2"/>
  <c r="D367" i="2" s="1"/>
  <c r="C367" i="2"/>
  <c r="B368" i="2"/>
  <c r="D368" i="2" s="1"/>
  <c r="C368" i="2"/>
  <c r="B369" i="2"/>
  <c r="D369" i="2" s="1"/>
  <c r="C369" i="2"/>
  <c r="B370" i="2"/>
  <c r="D370" i="2" s="1"/>
  <c r="C370" i="2"/>
  <c r="B371" i="2"/>
  <c r="D371" i="2" s="1"/>
  <c r="C371" i="2"/>
  <c r="B372" i="2"/>
  <c r="D372" i="2" s="1"/>
  <c r="C372" i="2"/>
  <c r="B373" i="2"/>
  <c r="C373" i="2"/>
  <c r="D373" i="2"/>
  <c r="B374" i="2"/>
  <c r="D374" i="2" s="1"/>
  <c r="C374" i="2"/>
  <c r="B375" i="2"/>
  <c r="D375" i="2" s="1"/>
  <c r="C375" i="2"/>
  <c r="B376" i="2"/>
  <c r="D376" i="2" s="1"/>
  <c r="C376" i="2"/>
  <c r="B377" i="2"/>
  <c r="D377" i="2" s="1"/>
  <c r="C377" i="2"/>
  <c r="B378" i="2"/>
  <c r="D378" i="2" s="1"/>
  <c r="C378" i="2"/>
  <c r="B379" i="2"/>
  <c r="D379" i="2" s="1"/>
  <c r="C379" i="2"/>
  <c r="B380" i="2"/>
  <c r="D380" i="2" s="1"/>
  <c r="C380" i="2"/>
  <c r="B381" i="2"/>
  <c r="D381" i="2" s="1"/>
  <c r="C381" i="2"/>
  <c r="B382" i="2"/>
  <c r="D382" i="2" s="1"/>
  <c r="C382" i="2"/>
  <c r="B383" i="2"/>
  <c r="D383" i="2" s="1"/>
  <c r="C383" i="2"/>
  <c r="B384" i="2"/>
  <c r="D384" i="2" s="1"/>
  <c r="C384" i="2"/>
  <c r="B385" i="2"/>
  <c r="D385" i="2" s="1"/>
  <c r="C385" i="2"/>
  <c r="B386" i="2"/>
  <c r="D386" i="2" s="1"/>
  <c r="C386" i="2"/>
  <c r="B387" i="2"/>
  <c r="D387" i="2" s="1"/>
  <c r="C387" i="2"/>
  <c r="B388" i="2"/>
  <c r="D388" i="2" s="1"/>
  <c r="C388" i="2"/>
  <c r="B389" i="2"/>
  <c r="D389" i="2" s="1"/>
  <c r="C389" i="2"/>
  <c r="B390" i="2"/>
  <c r="D390" i="2" s="1"/>
  <c r="C390" i="2"/>
  <c r="B391" i="2"/>
  <c r="D391" i="2" s="1"/>
  <c r="C391" i="2"/>
  <c r="B392" i="2"/>
  <c r="D392" i="2" s="1"/>
  <c r="C392" i="2"/>
  <c r="B393" i="2"/>
  <c r="D393" i="2" s="1"/>
  <c r="C393" i="2"/>
  <c r="B394" i="2"/>
  <c r="D394" i="2" s="1"/>
  <c r="C394" i="2"/>
  <c r="B395" i="2"/>
  <c r="D395" i="2" s="1"/>
  <c r="C395" i="2"/>
  <c r="B396" i="2"/>
  <c r="D396" i="2" s="1"/>
  <c r="C396" i="2"/>
  <c r="B397" i="2"/>
  <c r="D397" i="2" s="1"/>
  <c r="C397" i="2"/>
  <c r="B398" i="2"/>
  <c r="D398" i="2" s="1"/>
  <c r="C398" i="2"/>
  <c r="B399" i="2"/>
  <c r="D399" i="2" s="1"/>
  <c r="C399" i="2"/>
  <c r="B400" i="2"/>
  <c r="D400" i="2" s="1"/>
  <c r="C400" i="2"/>
  <c r="B401" i="2"/>
  <c r="D401" i="2" s="1"/>
  <c r="C401" i="2"/>
  <c r="B402" i="2"/>
  <c r="D402" i="2" s="1"/>
  <c r="C402" i="2"/>
  <c r="B403" i="2"/>
  <c r="D403" i="2" s="1"/>
  <c r="C403" i="2"/>
  <c r="B404" i="2"/>
  <c r="D404" i="2" s="1"/>
  <c r="C404" i="2"/>
  <c r="B405" i="2"/>
  <c r="D405" i="2" s="1"/>
  <c r="C405" i="2"/>
  <c r="B406" i="2"/>
  <c r="D406" i="2" s="1"/>
  <c r="C406" i="2"/>
  <c r="B407" i="2"/>
  <c r="D407" i="2" s="1"/>
  <c r="C407" i="2"/>
  <c r="B408" i="2"/>
  <c r="D408" i="2" s="1"/>
  <c r="C408" i="2"/>
  <c r="B409" i="2"/>
  <c r="D409" i="2" s="1"/>
  <c r="C409" i="2"/>
  <c r="B410" i="2"/>
  <c r="D410" i="2" s="1"/>
  <c r="C410" i="2"/>
  <c r="B411" i="2"/>
  <c r="D411" i="2" s="1"/>
  <c r="C411" i="2"/>
  <c r="B412" i="2"/>
  <c r="D412" i="2" s="1"/>
  <c r="C412" i="2"/>
  <c r="B413" i="2"/>
  <c r="D413" i="2" s="1"/>
  <c r="C413" i="2"/>
  <c r="B414" i="2"/>
  <c r="D414" i="2" s="1"/>
  <c r="C414" i="2"/>
  <c r="B415" i="2"/>
  <c r="D415" i="2" s="1"/>
  <c r="C415" i="2"/>
  <c r="B416" i="2"/>
  <c r="D416" i="2" s="1"/>
  <c r="C416" i="2"/>
  <c r="B417" i="2"/>
  <c r="D417" i="2" s="1"/>
  <c r="C417" i="2"/>
  <c r="B418" i="2"/>
  <c r="D418" i="2" s="1"/>
  <c r="C418" i="2"/>
  <c r="B419" i="2"/>
  <c r="D419" i="2" s="1"/>
  <c r="C419" i="2"/>
  <c r="B420" i="2"/>
  <c r="D420" i="2" s="1"/>
  <c r="C420" i="2"/>
  <c r="B421" i="2"/>
  <c r="D421" i="2" s="1"/>
  <c r="C421" i="2"/>
  <c r="B422" i="2"/>
  <c r="D422" i="2" s="1"/>
  <c r="C422" i="2"/>
  <c r="B423" i="2"/>
  <c r="D423" i="2" s="1"/>
  <c r="C423" i="2"/>
  <c r="B424" i="2"/>
  <c r="D424" i="2" s="1"/>
  <c r="C424" i="2"/>
  <c r="B425" i="2"/>
  <c r="D425" i="2" s="1"/>
  <c r="C425" i="2"/>
  <c r="B426" i="2"/>
  <c r="D426" i="2" s="1"/>
  <c r="C426" i="2"/>
  <c r="B427" i="2"/>
  <c r="D427" i="2" s="1"/>
  <c r="C427" i="2"/>
  <c r="B428" i="2"/>
  <c r="D428" i="2" s="1"/>
  <c r="C428" i="2"/>
  <c r="B429" i="2"/>
  <c r="D429" i="2" s="1"/>
  <c r="C429" i="2"/>
  <c r="B430" i="2"/>
  <c r="D430" i="2" s="1"/>
  <c r="C430" i="2"/>
  <c r="B431" i="2"/>
  <c r="D431" i="2" s="1"/>
  <c r="C431" i="2"/>
  <c r="B432" i="2"/>
  <c r="D432" i="2" s="1"/>
  <c r="C432" i="2"/>
  <c r="B433" i="2"/>
  <c r="D433" i="2" s="1"/>
  <c r="C433" i="2"/>
  <c r="B434" i="2"/>
  <c r="D434" i="2" s="1"/>
  <c r="C434" i="2"/>
  <c r="B435" i="2"/>
  <c r="D435" i="2" s="1"/>
  <c r="C435" i="2"/>
  <c r="B436" i="2"/>
  <c r="D436" i="2" s="1"/>
  <c r="C436" i="2"/>
  <c r="B437" i="2"/>
  <c r="D437" i="2" s="1"/>
  <c r="C437" i="2"/>
  <c r="B438" i="2"/>
  <c r="D438" i="2" s="1"/>
  <c r="C438" i="2"/>
  <c r="B439" i="2"/>
  <c r="D439" i="2" s="1"/>
  <c r="C439" i="2"/>
  <c r="B440" i="2"/>
  <c r="D440" i="2" s="1"/>
  <c r="C440" i="2"/>
  <c r="B441" i="2"/>
  <c r="D441" i="2" s="1"/>
  <c r="C441" i="2"/>
  <c r="B442" i="2"/>
  <c r="D442" i="2" s="1"/>
  <c r="C442" i="2"/>
  <c r="B443" i="2"/>
  <c r="D443" i="2" s="1"/>
  <c r="C443" i="2"/>
  <c r="B444" i="2"/>
  <c r="D444" i="2" s="1"/>
  <c r="C444" i="2"/>
  <c r="B445" i="2"/>
  <c r="D445" i="2" s="1"/>
  <c r="C445" i="2"/>
  <c r="B446" i="2"/>
  <c r="D446" i="2" s="1"/>
  <c r="C446" i="2"/>
  <c r="B447" i="2"/>
  <c r="D447" i="2" s="1"/>
  <c r="C447" i="2"/>
  <c r="B448" i="2"/>
  <c r="D448" i="2" s="1"/>
  <c r="C448" i="2"/>
  <c r="B449" i="2"/>
  <c r="D449" i="2" s="1"/>
  <c r="C449" i="2"/>
  <c r="B450" i="2"/>
  <c r="D450" i="2" s="1"/>
  <c r="C450" i="2"/>
  <c r="B451" i="2"/>
  <c r="D451" i="2" s="1"/>
  <c r="C451" i="2"/>
  <c r="B452" i="2"/>
  <c r="D452" i="2" s="1"/>
  <c r="C452" i="2"/>
  <c r="B453" i="2"/>
  <c r="D453" i="2" s="1"/>
  <c r="C453" i="2"/>
  <c r="B454" i="2"/>
  <c r="D454" i="2" s="1"/>
  <c r="C454" i="2"/>
  <c r="B455" i="2"/>
  <c r="D455" i="2" s="1"/>
  <c r="C455" i="2"/>
  <c r="B456" i="2"/>
  <c r="D456" i="2" s="1"/>
  <c r="C456" i="2"/>
  <c r="B457" i="2"/>
  <c r="D457" i="2" s="1"/>
  <c r="C457" i="2"/>
  <c r="B458" i="2"/>
  <c r="D458" i="2" s="1"/>
  <c r="C458" i="2"/>
  <c r="B459" i="2"/>
  <c r="D459" i="2" s="1"/>
  <c r="C459" i="2"/>
  <c r="B460" i="2"/>
  <c r="D460" i="2" s="1"/>
  <c r="C460" i="2"/>
  <c r="B461" i="2"/>
  <c r="D461" i="2" s="1"/>
  <c r="C461" i="2"/>
  <c r="B462" i="2"/>
  <c r="D462" i="2" s="1"/>
  <c r="C462" i="2"/>
  <c r="B463" i="2"/>
  <c r="D463" i="2" s="1"/>
  <c r="C463" i="2"/>
  <c r="B464" i="2"/>
  <c r="D464" i="2" s="1"/>
  <c r="C464" i="2"/>
  <c r="B465" i="2"/>
  <c r="D465" i="2" s="1"/>
  <c r="C465" i="2"/>
  <c r="B466" i="2"/>
  <c r="D466" i="2" s="1"/>
  <c r="C466" i="2"/>
  <c r="B467" i="2"/>
  <c r="D467" i="2" s="1"/>
  <c r="C467" i="2"/>
  <c r="B468" i="2"/>
  <c r="D468" i="2" s="1"/>
  <c r="C468" i="2"/>
  <c r="B469" i="2"/>
  <c r="D469" i="2" s="1"/>
  <c r="C469" i="2"/>
  <c r="B470" i="2"/>
  <c r="D470" i="2" s="1"/>
  <c r="C470" i="2"/>
  <c r="B471" i="2"/>
  <c r="D471" i="2" s="1"/>
  <c r="C471" i="2"/>
  <c r="B472" i="2"/>
  <c r="D472" i="2" s="1"/>
  <c r="C472" i="2"/>
  <c r="B473" i="2"/>
  <c r="D473" i="2" s="1"/>
  <c r="C473" i="2"/>
  <c r="B474" i="2"/>
  <c r="D474" i="2" s="1"/>
  <c r="C474" i="2"/>
  <c r="B475" i="2"/>
  <c r="D475" i="2" s="1"/>
  <c r="C475" i="2"/>
  <c r="B476" i="2"/>
  <c r="D476" i="2" s="1"/>
  <c r="C476" i="2"/>
  <c r="B477" i="2"/>
  <c r="D477" i="2" s="1"/>
  <c r="C477" i="2"/>
  <c r="B478" i="2"/>
  <c r="D478" i="2" s="1"/>
  <c r="C478" i="2"/>
  <c r="B479" i="2"/>
  <c r="D479" i="2" s="1"/>
  <c r="C479" i="2"/>
  <c r="B480" i="2"/>
  <c r="D480" i="2" s="1"/>
  <c r="C480" i="2"/>
  <c r="B481" i="2"/>
  <c r="D481" i="2" s="1"/>
  <c r="C481" i="2"/>
  <c r="B482" i="2"/>
  <c r="D482" i="2" s="1"/>
  <c r="C482" i="2"/>
  <c r="B483" i="2"/>
  <c r="D483" i="2" s="1"/>
  <c r="C483" i="2"/>
  <c r="B484" i="2"/>
  <c r="D484" i="2" s="1"/>
  <c r="C484" i="2"/>
  <c r="B485" i="2"/>
  <c r="D485" i="2" s="1"/>
  <c r="C485" i="2"/>
  <c r="B486" i="2"/>
  <c r="D486" i="2" s="1"/>
  <c r="C486" i="2"/>
  <c r="B487" i="2"/>
  <c r="D487" i="2" s="1"/>
  <c r="C487" i="2"/>
  <c r="B488" i="2"/>
  <c r="D488" i="2" s="1"/>
  <c r="C488" i="2"/>
  <c r="B489" i="2"/>
  <c r="D489" i="2" s="1"/>
  <c r="C489" i="2"/>
  <c r="B490" i="2"/>
  <c r="D490" i="2" s="1"/>
  <c r="C490" i="2"/>
  <c r="B491" i="2"/>
  <c r="D491" i="2" s="1"/>
  <c r="C491" i="2"/>
  <c r="B492" i="2"/>
  <c r="D492" i="2" s="1"/>
  <c r="C492" i="2"/>
  <c r="B493" i="2"/>
  <c r="D493" i="2" s="1"/>
  <c r="C493" i="2"/>
  <c r="B494" i="2"/>
  <c r="D494" i="2" s="1"/>
  <c r="C494" i="2"/>
  <c r="B495" i="2"/>
  <c r="D495" i="2" s="1"/>
  <c r="C495" i="2"/>
  <c r="B496" i="2"/>
  <c r="D496" i="2" s="1"/>
  <c r="C496" i="2"/>
  <c r="B497" i="2"/>
  <c r="D497" i="2" s="1"/>
  <c r="C497" i="2"/>
  <c r="B498" i="2"/>
  <c r="D498" i="2" s="1"/>
  <c r="C498" i="2"/>
  <c r="B499" i="2"/>
  <c r="D499" i="2" s="1"/>
  <c r="C499" i="2"/>
  <c r="B500" i="2"/>
  <c r="D500" i="2" s="1"/>
  <c r="C500" i="2"/>
  <c r="B501" i="2"/>
  <c r="D501" i="2" s="1"/>
  <c r="C501" i="2"/>
  <c r="B502" i="2"/>
  <c r="D502" i="2" s="1"/>
  <c r="C502" i="2"/>
  <c r="B503" i="2"/>
  <c r="D503" i="2" s="1"/>
  <c r="C503" i="2"/>
  <c r="B504" i="2"/>
  <c r="D504" i="2" s="1"/>
  <c r="C504" i="2"/>
  <c r="B505" i="2"/>
  <c r="D505" i="2" s="1"/>
  <c r="C505" i="2"/>
  <c r="B506" i="2"/>
  <c r="D506" i="2" s="1"/>
  <c r="C506" i="2"/>
  <c r="B507" i="2"/>
  <c r="D507" i="2" s="1"/>
  <c r="C507" i="2"/>
  <c r="B508" i="2"/>
  <c r="D508" i="2" s="1"/>
  <c r="C508" i="2"/>
  <c r="B509" i="2"/>
  <c r="D509" i="2" s="1"/>
  <c r="C509" i="2"/>
  <c r="B510" i="2"/>
  <c r="D510" i="2" s="1"/>
  <c r="C510" i="2"/>
  <c r="B511" i="2"/>
  <c r="D511" i="2" s="1"/>
  <c r="C511" i="2"/>
  <c r="B512" i="2"/>
  <c r="D512" i="2" s="1"/>
  <c r="C512" i="2"/>
  <c r="B513" i="2"/>
  <c r="D513" i="2" s="1"/>
  <c r="C513" i="2"/>
  <c r="B514" i="2"/>
  <c r="D514" i="2" s="1"/>
  <c r="C514" i="2"/>
  <c r="B515" i="2"/>
  <c r="D515" i="2" s="1"/>
  <c r="C515" i="2"/>
  <c r="B516" i="2"/>
  <c r="D516" i="2" s="1"/>
  <c r="C516" i="2"/>
  <c r="B517" i="2"/>
  <c r="D517" i="2" s="1"/>
  <c r="C517" i="2"/>
  <c r="B518" i="2"/>
  <c r="D518" i="2" s="1"/>
  <c r="C518" i="2"/>
  <c r="B519" i="2"/>
  <c r="D519" i="2" s="1"/>
  <c r="C519" i="2"/>
  <c r="B520" i="2"/>
  <c r="D520" i="2" s="1"/>
  <c r="C520" i="2"/>
  <c r="B521" i="2"/>
  <c r="D521" i="2" s="1"/>
  <c r="C521" i="2"/>
  <c r="B522" i="2"/>
  <c r="D522" i="2" s="1"/>
  <c r="C522" i="2"/>
  <c r="B523" i="2"/>
  <c r="D523" i="2" s="1"/>
  <c r="C523" i="2"/>
  <c r="B524" i="2"/>
  <c r="D524" i="2" s="1"/>
  <c r="C524" i="2"/>
  <c r="B525" i="2"/>
  <c r="D525" i="2" s="1"/>
  <c r="C525" i="2"/>
  <c r="B526" i="2"/>
  <c r="D526" i="2" s="1"/>
  <c r="C526" i="2"/>
  <c r="B527" i="2"/>
  <c r="D527" i="2" s="1"/>
  <c r="C527" i="2"/>
  <c r="B528" i="2"/>
  <c r="D528" i="2" s="1"/>
  <c r="C528" i="2"/>
  <c r="B529" i="2"/>
  <c r="D529" i="2" s="1"/>
  <c r="C529" i="2"/>
  <c r="B530" i="2"/>
  <c r="D530" i="2" s="1"/>
  <c r="C530" i="2"/>
  <c r="B531" i="2"/>
  <c r="D531" i="2" s="1"/>
  <c r="C531" i="2"/>
  <c r="B532" i="2"/>
  <c r="D532" i="2" s="1"/>
  <c r="C532" i="2"/>
  <c r="B533" i="2"/>
  <c r="D533" i="2" s="1"/>
  <c r="C533" i="2"/>
  <c r="B534" i="2"/>
  <c r="D534" i="2" s="1"/>
  <c r="C534" i="2"/>
  <c r="B535" i="2"/>
  <c r="D535" i="2" s="1"/>
  <c r="C535" i="2"/>
  <c r="B536" i="2"/>
  <c r="D536" i="2" s="1"/>
  <c r="C536" i="2"/>
  <c r="B537" i="2"/>
  <c r="D537" i="2" s="1"/>
  <c r="C537" i="2"/>
  <c r="B538" i="2"/>
  <c r="C538" i="2"/>
  <c r="D538" i="2"/>
  <c r="B539" i="2"/>
  <c r="D539" i="2" s="1"/>
  <c r="C539" i="2"/>
  <c r="B540" i="2"/>
  <c r="D540" i="2" s="1"/>
  <c r="C540" i="2"/>
  <c r="B541" i="2"/>
  <c r="D541" i="2" s="1"/>
  <c r="C541" i="2"/>
  <c r="B542" i="2"/>
  <c r="D542" i="2" s="1"/>
  <c r="C542" i="2"/>
  <c r="B543" i="2"/>
  <c r="D543" i="2" s="1"/>
  <c r="C543" i="2"/>
  <c r="B544" i="2"/>
  <c r="D544" i="2" s="1"/>
  <c r="C544" i="2"/>
  <c r="B545" i="2"/>
  <c r="D545" i="2" s="1"/>
  <c r="C545" i="2"/>
  <c r="B546" i="2"/>
  <c r="D546" i="2" s="1"/>
  <c r="C546" i="2"/>
  <c r="B547" i="2"/>
  <c r="D547" i="2" s="1"/>
  <c r="C547" i="2"/>
  <c r="B548" i="2"/>
  <c r="D548" i="2" s="1"/>
  <c r="C548" i="2"/>
  <c r="B549" i="2"/>
  <c r="D549" i="2" s="1"/>
  <c r="C549" i="2"/>
  <c r="B550" i="2"/>
  <c r="D550" i="2" s="1"/>
  <c r="C550" i="2"/>
  <c r="B551" i="2"/>
  <c r="D551" i="2" s="1"/>
  <c r="C551" i="2"/>
  <c r="B552" i="2"/>
  <c r="D552" i="2" s="1"/>
  <c r="C552" i="2"/>
  <c r="B553" i="2"/>
  <c r="D553" i="2" s="1"/>
  <c r="C553" i="2"/>
  <c r="B554" i="2"/>
  <c r="D554" i="2" s="1"/>
  <c r="C554" i="2"/>
  <c r="B555" i="2"/>
  <c r="D555" i="2" s="1"/>
  <c r="C555" i="2"/>
  <c r="B556" i="2"/>
  <c r="D556" i="2" s="1"/>
  <c r="C556" i="2"/>
  <c r="B557" i="2"/>
  <c r="D557" i="2" s="1"/>
  <c r="C557" i="2"/>
  <c r="B558" i="2"/>
  <c r="D558" i="2" s="1"/>
  <c r="C558" i="2"/>
  <c r="B559" i="2"/>
  <c r="D559" i="2" s="1"/>
  <c r="C559" i="2"/>
  <c r="B560" i="2"/>
  <c r="D560" i="2" s="1"/>
  <c r="C560" i="2"/>
  <c r="B561" i="2"/>
  <c r="D561" i="2" s="1"/>
  <c r="C561" i="2"/>
  <c r="B562" i="2"/>
  <c r="D562" i="2" s="1"/>
  <c r="C562" i="2"/>
  <c r="B563" i="2"/>
  <c r="D563" i="2" s="1"/>
  <c r="C563" i="2"/>
  <c r="B564" i="2"/>
  <c r="D564" i="2" s="1"/>
  <c r="C564" i="2"/>
  <c r="B565" i="2"/>
  <c r="D565" i="2" s="1"/>
  <c r="C565" i="2"/>
  <c r="B566" i="2"/>
  <c r="D566" i="2" s="1"/>
  <c r="C566" i="2"/>
  <c r="B567" i="2"/>
  <c r="D567" i="2" s="1"/>
  <c r="C567" i="2"/>
  <c r="B568" i="2"/>
  <c r="D568" i="2" s="1"/>
  <c r="C568" i="2"/>
  <c r="B569" i="2"/>
  <c r="D569" i="2" s="1"/>
  <c r="C569" i="2"/>
  <c r="B570" i="2"/>
  <c r="D570" i="2" s="1"/>
  <c r="C570" i="2"/>
  <c r="B571" i="2"/>
  <c r="D571" i="2" s="1"/>
  <c r="C571" i="2"/>
  <c r="B572" i="2"/>
  <c r="D572" i="2" s="1"/>
  <c r="C572" i="2"/>
  <c r="B573" i="2"/>
  <c r="D573" i="2" s="1"/>
  <c r="C573" i="2"/>
  <c r="B574" i="2"/>
  <c r="D574" i="2" s="1"/>
  <c r="C574" i="2"/>
  <c r="B575" i="2"/>
  <c r="D575" i="2" s="1"/>
  <c r="C575" i="2"/>
  <c r="B576" i="2"/>
  <c r="D576" i="2" s="1"/>
  <c r="C576" i="2"/>
  <c r="B577" i="2"/>
  <c r="D577" i="2" s="1"/>
  <c r="C577" i="2"/>
  <c r="B578" i="2"/>
  <c r="D578" i="2" s="1"/>
  <c r="C578" i="2"/>
  <c r="B579" i="2"/>
  <c r="D579" i="2" s="1"/>
  <c r="C579" i="2"/>
  <c r="B580" i="2"/>
  <c r="D580" i="2" s="1"/>
  <c r="C580" i="2"/>
  <c r="B581" i="2"/>
  <c r="D581" i="2" s="1"/>
  <c r="C581" i="2"/>
  <c r="B582" i="2"/>
  <c r="D582" i="2" s="1"/>
  <c r="C582" i="2"/>
  <c r="B583" i="2"/>
  <c r="D583" i="2" s="1"/>
  <c r="C583" i="2"/>
  <c r="B584" i="2"/>
  <c r="D584" i="2" s="1"/>
  <c r="C584" i="2"/>
  <c r="B585" i="2"/>
  <c r="D585" i="2" s="1"/>
  <c r="C585" i="2"/>
  <c r="B586" i="2"/>
  <c r="D586" i="2" s="1"/>
  <c r="C586" i="2"/>
  <c r="B587" i="2"/>
  <c r="D587" i="2" s="1"/>
  <c r="C587" i="2"/>
  <c r="B588" i="2"/>
  <c r="D588" i="2" s="1"/>
  <c r="C588" i="2"/>
  <c r="B589" i="2"/>
  <c r="D589" i="2" s="1"/>
  <c r="C589" i="2"/>
  <c r="B590" i="2"/>
  <c r="D590" i="2" s="1"/>
  <c r="C590" i="2"/>
  <c r="B591" i="2"/>
  <c r="D591" i="2" s="1"/>
  <c r="C591" i="2"/>
  <c r="B592" i="2"/>
  <c r="D592" i="2" s="1"/>
  <c r="C592" i="2"/>
  <c r="B593" i="2"/>
  <c r="D593" i="2" s="1"/>
  <c r="C593" i="2"/>
  <c r="B594" i="2"/>
  <c r="D594" i="2" s="1"/>
  <c r="C594" i="2"/>
  <c r="B595" i="2"/>
  <c r="D595" i="2" s="1"/>
  <c r="C595" i="2"/>
  <c r="B596" i="2"/>
  <c r="D596" i="2" s="1"/>
  <c r="C596" i="2"/>
  <c r="B597" i="2"/>
  <c r="D597" i="2" s="1"/>
  <c r="C597" i="2"/>
  <c r="B598" i="2"/>
  <c r="D598" i="2" s="1"/>
  <c r="C598" i="2"/>
  <c r="B599" i="2"/>
  <c r="D599" i="2" s="1"/>
  <c r="C599" i="2"/>
  <c r="B600" i="2"/>
  <c r="D600" i="2" s="1"/>
  <c r="C600" i="2"/>
  <c r="B601" i="2"/>
  <c r="D601" i="2" s="1"/>
  <c r="C601" i="2"/>
  <c r="B602" i="2"/>
  <c r="D602" i="2" s="1"/>
  <c r="C602" i="2"/>
  <c r="B603" i="2"/>
  <c r="D603" i="2" s="1"/>
  <c r="C603" i="2"/>
  <c r="B604" i="2"/>
  <c r="D604" i="2" s="1"/>
  <c r="C604" i="2"/>
  <c r="B605" i="2"/>
  <c r="D605" i="2" s="1"/>
  <c r="C605" i="2"/>
  <c r="B606" i="2"/>
  <c r="D606" i="2" s="1"/>
  <c r="C606" i="2"/>
  <c r="B607" i="2"/>
  <c r="D607" i="2" s="1"/>
  <c r="C607" i="2"/>
  <c r="B608" i="2"/>
  <c r="D608" i="2" s="1"/>
  <c r="C608" i="2"/>
  <c r="B609" i="2"/>
  <c r="D609" i="2" s="1"/>
  <c r="C609" i="2"/>
  <c r="B610" i="2"/>
  <c r="D610" i="2" s="1"/>
  <c r="C610" i="2"/>
  <c r="B611" i="2"/>
  <c r="D611" i="2" s="1"/>
  <c r="C611" i="2"/>
  <c r="B612" i="2"/>
  <c r="D612" i="2" s="1"/>
  <c r="C612" i="2"/>
  <c r="B613" i="2"/>
  <c r="D613" i="2" s="1"/>
  <c r="C613" i="2"/>
  <c r="B614" i="2"/>
  <c r="D614" i="2" s="1"/>
  <c r="C614" i="2"/>
  <c r="B615" i="2"/>
  <c r="D615" i="2" s="1"/>
  <c r="C615" i="2"/>
  <c r="B616" i="2"/>
  <c r="D616" i="2" s="1"/>
  <c r="C616" i="2"/>
  <c r="B617" i="2"/>
  <c r="D617" i="2" s="1"/>
  <c r="C617" i="2"/>
  <c r="B618" i="2"/>
  <c r="D618" i="2" s="1"/>
  <c r="C618" i="2"/>
  <c r="B619" i="2"/>
  <c r="D619" i="2" s="1"/>
  <c r="C619" i="2"/>
  <c r="B620" i="2"/>
  <c r="D620" i="2" s="1"/>
  <c r="C620" i="2"/>
  <c r="B621" i="2"/>
  <c r="D621" i="2" s="1"/>
  <c r="C621" i="2"/>
  <c r="B622" i="2"/>
  <c r="D622" i="2" s="1"/>
  <c r="C622" i="2"/>
  <c r="B623" i="2"/>
  <c r="D623" i="2" s="1"/>
  <c r="C623" i="2"/>
  <c r="B624" i="2"/>
  <c r="D624" i="2" s="1"/>
  <c r="C624" i="2"/>
  <c r="B625" i="2"/>
  <c r="D625" i="2" s="1"/>
  <c r="C625" i="2"/>
  <c r="B626" i="2"/>
  <c r="D626" i="2" s="1"/>
  <c r="C626" i="2"/>
  <c r="B627" i="2"/>
  <c r="D627" i="2" s="1"/>
  <c r="C627" i="2"/>
  <c r="B628" i="2"/>
  <c r="D628" i="2" s="1"/>
  <c r="C628" i="2"/>
  <c r="B629" i="2"/>
  <c r="D629" i="2" s="1"/>
  <c r="C629" i="2"/>
  <c r="B630" i="2"/>
  <c r="D630" i="2" s="1"/>
  <c r="C630" i="2"/>
  <c r="B631" i="2"/>
  <c r="D631" i="2" s="1"/>
  <c r="C631" i="2"/>
  <c r="B632" i="2"/>
  <c r="D632" i="2" s="1"/>
  <c r="C632" i="2"/>
  <c r="B633" i="2"/>
  <c r="D633" i="2" s="1"/>
  <c r="C633" i="2"/>
  <c r="B634" i="2"/>
  <c r="D634" i="2" s="1"/>
  <c r="C634" i="2"/>
  <c r="B635" i="2"/>
  <c r="D635" i="2" s="1"/>
  <c r="C635" i="2"/>
  <c r="B636" i="2"/>
  <c r="D636" i="2" s="1"/>
  <c r="C636" i="2"/>
  <c r="B637" i="2"/>
  <c r="D637" i="2" s="1"/>
  <c r="C637" i="2"/>
  <c r="B638" i="2"/>
  <c r="D638" i="2" s="1"/>
  <c r="C638" i="2"/>
  <c r="B639" i="2"/>
  <c r="D639" i="2" s="1"/>
  <c r="C639" i="2"/>
  <c r="B640" i="2"/>
  <c r="D640" i="2" s="1"/>
  <c r="C640" i="2"/>
  <c r="B641" i="2"/>
  <c r="D641" i="2" s="1"/>
  <c r="C641" i="2"/>
  <c r="B642" i="2"/>
  <c r="D642" i="2" s="1"/>
  <c r="C642" i="2"/>
  <c r="B643" i="2"/>
  <c r="D643" i="2" s="1"/>
  <c r="C643" i="2"/>
  <c r="B644" i="2"/>
  <c r="D644" i="2" s="1"/>
  <c r="C644" i="2"/>
  <c r="B645" i="2"/>
  <c r="D645" i="2" s="1"/>
  <c r="C645" i="2"/>
  <c r="B646" i="2"/>
  <c r="D646" i="2" s="1"/>
  <c r="C646" i="2"/>
  <c r="B647" i="2"/>
  <c r="D647" i="2" s="1"/>
  <c r="C647" i="2"/>
  <c r="B648" i="2"/>
  <c r="D648" i="2" s="1"/>
  <c r="C648" i="2"/>
  <c r="B649" i="2"/>
  <c r="D649" i="2" s="1"/>
  <c r="C649" i="2"/>
  <c r="B650" i="2"/>
  <c r="D650" i="2" s="1"/>
  <c r="C650" i="2"/>
  <c r="O110" i="1" l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2" i="1"/>
  <c r="O3" i="1"/>
  <c r="A3" i="2" s="1"/>
  <c r="O19" i="1"/>
  <c r="O20" i="1"/>
  <c r="O21" i="1"/>
  <c r="O22" i="1"/>
  <c r="A22" i="2" s="1"/>
  <c r="O23" i="1"/>
  <c r="O24" i="1"/>
  <c r="O25" i="1"/>
  <c r="O26" i="1"/>
  <c r="A26" i="2" s="1"/>
  <c r="O27" i="1"/>
  <c r="O28" i="1"/>
  <c r="O29" i="1"/>
  <c r="O30" i="1"/>
  <c r="A30" i="2" s="1"/>
  <c r="O31" i="1"/>
  <c r="O32" i="1"/>
  <c r="O33" i="1"/>
  <c r="O34" i="1"/>
  <c r="A34" i="2" s="1"/>
  <c r="O35" i="1"/>
  <c r="O36" i="1"/>
  <c r="O37" i="1"/>
  <c r="O38" i="1"/>
  <c r="A38" i="2" s="1"/>
  <c r="O39" i="1"/>
  <c r="O40" i="1"/>
  <c r="O41" i="1"/>
  <c r="O42" i="1"/>
  <c r="A42" i="2" s="1"/>
  <c r="O43" i="1"/>
  <c r="O44" i="1"/>
  <c r="O45" i="1"/>
  <c r="O46" i="1"/>
  <c r="A46" i="2" s="1"/>
  <c r="O47" i="1"/>
  <c r="O48" i="1"/>
  <c r="O49" i="1"/>
  <c r="O50" i="1"/>
  <c r="A50" i="2" s="1"/>
  <c r="O51" i="1"/>
  <c r="O52" i="1"/>
  <c r="O53" i="1"/>
  <c r="O54" i="1"/>
  <c r="A54" i="2" s="1"/>
  <c r="O55" i="1"/>
  <c r="O56" i="1"/>
  <c r="O57" i="1"/>
  <c r="O58" i="1"/>
  <c r="A58" i="2" s="1"/>
  <c r="O59" i="1"/>
  <c r="O60" i="1"/>
  <c r="O61" i="1"/>
  <c r="O62" i="1"/>
  <c r="A62" i="2" s="1"/>
  <c r="O63" i="1"/>
  <c r="O64" i="1"/>
  <c r="O65" i="1"/>
  <c r="O66" i="1"/>
  <c r="A66" i="2" s="1"/>
  <c r="O67" i="1"/>
  <c r="O68" i="1"/>
  <c r="O69" i="1"/>
  <c r="O70" i="1"/>
  <c r="A70" i="2" s="1"/>
  <c r="O71" i="1"/>
  <c r="O72" i="1"/>
  <c r="O73" i="1"/>
  <c r="O74" i="1"/>
  <c r="A74" i="2" s="1"/>
  <c r="O75" i="1"/>
  <c r="O76" i="1"/>
  <c r="O77" i="1"/>
  <c r="O78" i="1"/>
  <c r="A78" i="2" s="1"/>
  <c r="O79" i="1"/>
  <c r="O80" i="1"/>
  <c r="O81" i="1"/>
  <c r="O82" i="1"/>
  <c r="A82" i="2" s="1"/>
  <c r="O83" i="1"/>
  <c r="O84" i="1"/>
  <c r="O85" i="1"/>
  <c r="O86" i="1"/>
  <c r="A86" i="2" s="1"/>
  <c r="O87" i="1"/>
  <c r="O88" i="1"/>
  <c r="O89" i="1"/>
  <c r="O90" i="1"/>
  <c r="A90" i="2" s="1"/>
  <c r="O91" i="1"/>
  <c r="O92" i="1"/>
  <c r="O93" i="1"/>
  <c r="O94" i="1"/>
  <c r="A94" i="2" s="1"/>
  <c r="O95" i="1"/>
  <c r="O96" i="1"/>
  <c r="O97" i="1"/>
  <c r="O98" i="1"/>
  <c r="A98" i="2" s="1"/>
  <c r="O99" i="1"/>
  <c r="O100" i="1"/>
  <c r="O101" i="1"/>
  <c r="O102" i="1"/>
  <c r="A102" i="2" s="1"/>
  <c r="O103" i="1"/>
  <c r="O104" i="1"/>
  <c r="O105" i="1"/>
  <c r="O106" i="1"/>
  <c r="A106" i="2" s="1"/>
  <c r="O107" i="1"/>
  <c r="O108" i="1"/>
  <c r="O109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" i="1"/>
  <c r="A2" i="2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D592" i="1" s="1"/>
  <c r="B593" i="1"/>
  <c r="B594" i="1"/>
  <c r="B595" i="1"/>
  <c r="B596" i="1"/>
  <c r="D596" i="1" s="1"/>
  <c r="B597" i="1"/>
  <c r="D597" i="1" s="1"/>
  <c r="B598" i="1"/>
  <c r="D598" i="1" s="1"/>
  <c r="B599" i="1"/>
  <c r="D599" i="1" s="1"/>
  <c r="B600" i="1"/>
  <c r="D600" i="1" s="1"/>
  <c r="B601" i="1"/>
  <c r="D601" i="1" s="1"/>
  <c r="B602" i="1"/>
  <c r="D602" i="1" s="1"/>
  <c r="B603" i="1"/>
  <c r="D603" i="1" s="1"/>
  <c r="B604" i="1"/>
  <c r="D604" i="1" s="1"/>
  <c r="B605" i="1"/>
  <c r="D605" i="1" s="1"/>
  <c r="B606" i="1"/>
  <c r="D606" i="1" s="1"/>
  <c r="B607" i="1"/>
  <c r="D607" i="1" s="1"/>
  <c r="B608" i="1"/>
  <c r="D608" i="1" s="1"/>
  <c r="B609" i="1"/>
  <c r="D609" i="1" s="1"/>
  <c r="B610" i="1"/>
  <c r="D610" i="1" s="1"/>
  <c r="B611" i="1"/>
  <c r="D611" i="1" s="1"/>
  <c r="B612" i="1"/>
  <c r="D612" i="1" s="1"/>
  <c r="B613" i="1"/>
  <c r="D613" i="1" s="1"/>
  <c r="B614" i="1"/>
  <c r="D614" i="1" s="1"/>
  <c r="B615" i="1"/>
  <c r="D615" i="1" s="1"/>
  <c r="B616" i="1"/>
  <c r="D616" i="1" s="1"/>
  <c r="B617" i="1"/>
  <c r="D617" i="1" s="1"/>
  <c r="B618" i="1"/>
  <c r="D618" i="1" s="1"/>
  <c r="B619" i="1"/>
  <c r="D619" i="1" s="1"/>
  <c r="B620" i="1"/>
  <c r="D620" i="1" s="1"/>
  <c r="B621" i="1"/>
  <c r="D621" i="1" s="1"/>
  <c r="B622" i="1"/>
  <c r="D622" i="1" s="1"/>
  <c r="B623" i="1"/>
  <c r="D623" i="1" s="1"/>
  <c r="B624" i="1"/>
  <c r="D624" i="1" s="1"/>
  <c r="B625" i="1"/>
  <c r="D625" i="1" s="1"/>
  <c r="B626" i="1"/>
  <c r="D626" i="1" s="1"/>
  <c r="B627" i="1"/>
  <c r="D627" i="1" s="1"/>
  <c r="B628" i="1"/>
  <c r="D628" i="1" s="1"/>
  <c r="B629" i="1"/>
  <c r="D629" i="1" s="1"/>
  <c r="B630" i="1"/>
  <c r="D630" i="1" s="1"/>
  <c r="B631" i="1"/>
  <c r="D631" i="1" s="1"/>
  <c r="B632" i="1"/>
  <c r="D632" i="1" s="1"/>
  <c r="B633" i="1"/>
  <c r="D633" i="1" s="1"/>
  <c r="B634" i="1"/>
  <c r="D634" i="1" s="1"/>
  <c r="B635" i="1"/>
  <c r="D635" i="1" s="1"/>
  <c r="B636" i="1"/>
  <c r="D636" i="1" s="1"/>
  <c r="B637" i="1"/>
  <c r="D637" i="1" s="1"/>
  <c r="B638" i="1"/>
  <c r="D638" i="1" s="1"/>
  <c r="B639" i="1"/>
  <c r="D639" i="1" s="1"/>
  <c r="B640" i="1"/>
  <c r="D640" i="1" s="1"/>
  <c r="B641" i="1"/>
  <c r="D641" i="1" s="1"/>
  <c r="B642" i="1"/>
  <c r="D642" i="1" s="1"/>
  <c r="B643" i="1"/>
  <c r="D643" i="1" s="1"/>
  <c r="B644" i="1"/>
  <c r="D644" i="1" s="1"/>
  <c r="B645" i="1"/>
  <c r="D645" i="1" s="1"/>
  <c r="B646" i="1"/>
  <c r="D646" i="1" s="1"/>
  <c r="B647" i="1"/>
  <c r="D647" i="1" s="1"/>
  <c r="B648" i="1"/>
  <c r="D648" i="1" s="1"/>
  <c r="B649" i="1"/>
  <c r="D649" i="1" s="1"/>
  <c r="B650" i="1"/>
  <c r="D650" i="1" s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2" i="1"/>
  <c r="A11" i="2" l="1"/>
  <c r="A15" i="2"/>
  <c r="A7" i="2"/>
  <c r="A18" i="2"/>
  <c r="A14" i="2"/>
  <c r="A10" i="2"/>
  <c r="A6" i="2"/>
  <c r="A108" i="2"/>
  <c r="A104" i="2"/>
  <c r="A100" i="2"/>
  <c r="A96" i="2"/>
  <c r="A92" i="2"/>
  <c r="A88" i="2"/>
  <c r="A84" i="2"/>
  <c r="A80" i="2"/>
  <c r="A76" i="2"/>
  <c r="A72" i="2"/>
  <c r="A68" i="2"/>
  <c r="A64" i="2"/>
  <c r="A60" i="2"/>
  <c r="A56" i="2"/>
  <c r="A52" i="2"/>
  <c r="A48" i="2"/>
  <c r="A44" i="2"/>
  <c r="A40" i="2"/>
  <c r="A36" i="2"/>
  <c r="A32" i="2"/>
  <c r="A28" i="2"/>
  <c r="A24" i="2"/>
  <c r="A20" i="2"/>
  <c r="A649" i="2"/>
  <c r="A645" i="2"/>
  <c r="A641" i="2"/>
  <c r="A637" i="2"/>
  <c r="A633" i="2"/>
  <c r="A629" i="2"/>
  <c r="A625" i="2"/>
  <c r="A621" i="2"/>
  <c r="A617" i="2"/>
  <c r="A613" i="2"/>
  <c r="A609" i="2"/>
  <c r="A605" i="2"/>
  <c r="A601" i="2"/>
  <c r="A597" i="2"/>
  <c r="A593" i="2"/>
  <c r="A589" i="2"/>
  <c r="A585" i="2"/>
  <c r="A581" i="2"/>
  <c r="A577" i="2"/>
  <c r="A573" i="2"/>
  <c r="A569" i="2"/>
  <c r="A565" i="2"/>
  <c r="A561" i="2"/>
  <c r="A557" i="2"/>
  <c r="A553" i="2"/>
  <c r="A549" i="2"/>
  <c r="A545" i="2"/>
  <c r="A541" i="2"/>
  <c r="A537" i="2"/>
  <c r="A533" i="2"/>
  <c r="A529" i="2"/>
  <c r="A525" i="2"/>
  <c r="A521" i="2"/>
  <c r="A517" i="2"/>
  <c r="A513" i="2"/>
  <c r="A509" i="2"/>
  <c r="A505" i="2"/>
  <c r="A501" i="2"/>
  <c r="A497" i="2"/>
  <c r="A493" i="2"/>
  <c r="A489" i="2"/>
  <c r="A485" i="2"/>
  <c r="A481" i="2"/>
  <c r="A477" i="2"/>
  <c r="A473" i="2"/>
  <c r="A469" i="2"/>
  <c r="A465" i="2"/>
  <c r="A461" i="2"/>
  <c r="A457" i="2"/>
  <c r="A453" i="2"/>
  <c r="A107" i="2"/>
  <c r="A103" i="2"/>
  <c r="A99" i="2"/>
  <c r="A95" i="2"/>
  <c r="A91" i="2"/>
  <c r="A87" i="2"/>
  <c r="A83" i="2"/>
  <c r="A79" i="2"/>
  <c r="A75" i="2"/>
  <c r="A71" i="2"/>
  <c r="A67" i="2"/>
  <c r="A63" i="2"/>
  <c r="A59" i="2"/>
  <c r="A55" i="2"/>
  <c r="A51" i="2"/>
  <c r="A47" i="2"/>
  <c r="A43" i="2"/>
  <c r="A39" i="2"/>
  <c r="A35" i="2"/>
  <c r="A31" i="2"/>
  <c r="A27" i="2"/>
  <c r="A23" i="2"/>
  <c r="A19" i="2"/>
  <c r="A650" i="2"/>
  <c r="A646" i="2"/>
  <c r="A642" i="2"/>
  <c r="A638" i="2"/>
  <c r="A634" i="2"/>
  <c r="A630" i="2"/>
  <c r="A626" i="2"/>
  <c r="A622" i="2"/>
  <c r="A618" i="2"/>
  <c r="A614" i="2"/>
  <c r="A610" i="2"/>
  <c r="A606" i="2"/>
  <c r="A602" i="2"/>
  <c r="A598" i="2"/>
  <c r="A594" i="2"/>
  <c r="A590" i="2"/>
  <c r="A586" i="2"/>
  <c r="A582" i="2"/>
  <c r="A578" i="2"/>
  <c r="A574" i="2"/>
  <c r="A570" i="2"/>
  <c r="A566" i="2"/>
  <c r="A562" i="2"/>
  <c r="A558" i="2"/>
  <c r="A554" i="2"/>
  <c r="A550" i="2"/>
  <c r="A546" i="2"/>
  <c r="A542" i="2"/>
  <c r="A538" i="2"/>
  <c r="A534" i="2"/>
  <c r="A530" i="2"/>
  <c r="A526" i="2"/>
  <c r="A522" i="2"/>
  <c r="A518" i="2"/>
  <c r="A514" i="2"/>
  <c r="A510" i="2"/>
  <c r="A506" i="2"/>
  <c r="A502" i="2"/>
  <c r="A498" i="2"/>
  <c r="A494" i="2"/>
  <c r="A490" i="2"/>
  <c r="A486" i="2"/>
  <c r="A482" i="2"/>
  <c r="A478" i="2"/>
  <c r="A474" i="2"/>
  <c r="A470" i="2"/>
  <c r="A466" i="2"/>
  <c r="A462" i="2"/>
  <c r="A458" i="2"/>
  <c r="A454" i="2"/>
  <c r="A450" i="2"/>
  <c r="A446" i="2"/>
  <c r="A442" i="2"/>
  <c r="A438" i="2"/>
  <c r="A434" i="2"/>
  <c r="A430" i="2"/>
  <c r="A426" i="2"/>
  <c r="A422" i="2"/>
  <c r="A418" i="2"/>
  <c r="A414" i="2"/>
  <c r="A410" i="2"/>
  <c r="A406" i="2"/>
  <c r="A402" i="2"/>
  <c r="A449" i="2"/>
  <c r="A445" i="2"/>
  <c r="A441" i="2"/>
  <c r="A437" i="2"/>
  <c r="A433" i="2"/>
  <c r="A429" i="2"/>
  <c r="A425" i="2"/>
  <c r="A421" i="2"/>
  <c r="A417" i="2"/>
  <c r="A413" i="2"/>
  <c r="A409" i="2"/>
  <c r="A405" i="2"/>
  <c r="A401" i="2"/>
  <c r="A397" i="2"/>
  <c r="A393" i="2"/>
  <c r="A389" i="2"/>
  <c r="A385" i="2"/>
  <c r="A381" i="2"/>
  <c r="A377" i="2"/>
  <c r="A373" i="2"/>
  <c r="A369" i="2"/>
  <c r="A365" i="2"/>
  <c r="A361" i="2"/>
  <c r="A357" i="2"/>
  <c r="A353" i="2"/>
  <c r="A349" i="2"/>
  <c r="A345" i="2"/>
  <c r="A341" i="2"/>
  <c r="A337" i="2"/>
  <c r="A333" i="2"/>
  <c r="A329" i="2"/>
  <c r="A325" i="2"/>
  <c r="A321" i="2"/>
  <c r="A317" i="2"/>
  <c r="A313" i="2"/>
  <c r="A309" i="2"/>
  <c r="A305" i="2"/>
  <c r="A301" i="2"/>
  <c r="A297" i="2"/>
  <c r="A293" i="2"/>
  <c r="A289" i="2"/>
  <c r="A285" i="2"/>
  <c r="A281" i="2"/>
  <c r="A277" i="2"/>
  <c r="A273" i="2"/>
  <c r="A269" i="2"/>
  <c r="A265" i="2"/>
  <c r="A261" i="2"/>
  <c r="A257" i="2"/>
  <c r="A253" i="2"/>
  <c r="A249" i="2"/>
  <c r="A245" i="2"/>
  <c r="A241" i="2"/>
  <c r="A237" i="2"/>
  <c r="A233" i="2"/>
  <c r="A229" i="2"/>
  <c r="A225" i="2"/>
  <c r="A221" i="2"/>
  <c r="A217" i="2"/>
  <c r="A213" i="2"/>
  <c r="A209" i="2"/>
  <c r="A205" i="2"/>
  <c r="A201" i="2"/>
  <c r="A197" i="2"/>
  <c r="A193" i="2"/>
  <c r="A189" i="2"/>
  <c r="A185" i="2"/>
  <c r="A181" i="2"/>
  <c r="A177" i="2"/>
  <c r="A173" i="2"/>
  <c r="A169" i="2"/>
  <c r="A165" i="2"/>
  <c r="A161" i="2"/>
  <c r="A157" i="2"/>
  <c r="A153" i="2"/>
  <c r="A149" i="2"/>
  <c r="A145" i="2"/>
  <c r="A141" i="2"/>
  <c r="A137" i="2"/>
  <c r="A133" i="2"/>
  <c r="A129" i="2"/>
  <c r="A125" i="2"/>
  <c r="A121" i="2"/>
  <c r="A117" i="2"/>
  <c r="A113" i="2"/>
  <c r="A322" i="2"/>
  <c r="A318" i="2"/>
  <c r="A314" i="2"/>
  <c r="A310" i="2"/>
  <c r="A306" i="2"/>
  <c r="A302" i="2"/>
  <c r="A298" i="2"/>
  <c r="A294" i="2"/>
  <c r="A290" i="2"/>
  <c r="A286" i="2"/>
  <c r="A282" i="2"/>
  <c r="A278" i="2"/>
  <c r="A274" i="2"/>
  <c r="A270" i="2"/>
  <c r="A266" i="2"/>
  <c r="A262" i="2"/>
  <c r="A258" i="2"/>
  <c r="A254" i="2"/>
  <c r="A250" i="2"/>
  <c r="A246" i="2"/>
  <c r="A242" i="2"/>
  <c r="A238" i="2"/>
  <c r="A234" i="2"/>
  <c r="A230" i="2"/>
  <c r="A226" i="2"/>
  <c r="A222" i="2"/>
  <c r="A218" i="2"/>
  <c r="A9" i="2"/>
  <c r="A16" i="2"/>
  <c r="A12" i="2"/>
  <c r="A8" i="2"/>
  <c r="A4" i="2"/>
  <c r="A647" i="2"/>
  <c r="A643" i="2"/>
  <c r="A639" i="2"/>
  <c r="A635" i="2"/>
  <c r="A631" i="2"/>
  <c r="A627" i="2"/>
  <c r="A623" i="2"/>
  <c r="A619" i="2"/>
  <c r="A615" i="2"/>
  <c r="A611" i="2"/>
  <c r="A607" i="2"/>
  <c r="A603" i="2"/>
  <c r="A599" i="2"/>
  <c r="A595" i="2"/>
  <c r="A591" i="2"/>
  <c r="A587" i="2"/>
  <c r="A583" i="2"/>
  <c r="A579" i="2"/>
  <c r="A575" i="2"/>
  <c r="A571" i="2"/>
  <c r="A567" i="2"/>
  <c r="A563" i="2"/>
  <c r="A559" i="2"/>
  <c r="A555" i="2"/>
  <c r="A551" i="2"/>
  <c r="A547" i="2"/>
  <c r="A543" i="2"/>
  <c r="A539" i="2"/>
  <c r="A535" i="2"/>
  <c r="A531" i="2"/>
  <c r="A527" i="2"/>
  <c r="A523" i="2"/>
  <c r="A519" i="2"/>
  <c r="A515" i="2"/>
  <c r="A511" i="2"/>
  <c r="A507" i="2"/>
  <c r="A503" i="2"/>
  <c r="A499" i="2"/>
  <c r="A495" i="2"/>
  <c r="A491" i="2"/>
  <c r="A487" i="2"/>
  <c r="A483" i="2"/>
  <c r="A479" i="2"/>
  <c r="A475" i="2"/>
  <c r="A471" i="2"/>
  <c r="A467" i="2"/>
  <c r="A463" i="2"/>
  <c r="A459" i="2"/>
  <c r="A455" i="2"/>
  <c r="A451" i="2"/>
  <c r="A13" i="2"/>
  <c r="A5" i="2"/>
  <c r="A109" i="2"/>
  <c r="A105" i="2"/>
  <c r="A101" i="2"/>
  <c r="A97" i="2"/>
  <c r="A93" i="2"/>
  <c r="A89" i="2"/>
  <c r="A85" i="2"/>
  <c r="A81" i="2"/>
  <c r="A77" i="2"/>
  <c r="A73" i="2"/>
  <c r="A69" i="2"/>
  <c r="A65" i="2"/>
  <c r="A61" i="2"/>
  <c r="A57" i="2"/>
  <c r="A53" i="2"/>
  <c r="A49" i="2"/>
  <c r="A45" i="2"/>
  <c r="A41" i="2"/>
  <c r="A37" i="2"/>
  <c r="A33" i="2"/>
  <c r="A29" i="2"/>
  <c r="A25" i="2"/>
  <c r="A21" i="2"/>
  <c r="A648" i="2"/>
  <c r="A644" i="2"/>
  <c r="A640" i="2"/>
  <c r="A636" i="2"/>
  <c r="A632" i="2"/>
  <c r="A628" i="2"/>
  <c r="A624" i="2"/>
  <c r="A620" i="2"/>
  <c r="A616" i="2"/>
  <c r="A612" i="2"/>
  <c r="A608" i="2"/>
  <c r="A604" i="2"/>
  <c r="A600" i="2"/>
  <c r="A596" i="2"/>
  <c r="A592" i="2"/>
  <c r="A588" i="2"/>
  <c r="A584" i="2"/>
  <c r="A580" i="2"/>
  <c r="A576" i="2"/>
  <c r="A572" i="2"/>
  <c r="A568" i="2"/>
  <c r="A564" i="2"/>
  <c r="A560" i="2"/>
  <c r="A556" i="2"/>
  <c r="A552" i="2"/>
  <c r="A548" i="2"/>
  <c r="A544" i="2"/>
  <c r="A540" i="2"/>
  <c r="A536" i="2"/>
  <c r="A532" i="2"/>
  <c r="A528" i="2"/>
  <c r="A524" i="2"/>
  <c r="A520" i="2"/>
  <c r="A516" i="2"/>
  <c r="A512" i="2"/>
  <c r="A508" i="2"/>
  <c r="A504" i="2"/>
  <c r="A500" i="2"/>
  <c r="A496" i="2"/>
  <c r="A492" i="2"/>
  <c r="A488" i="2"/>
  <c r="A484" i="2"/>
  <c r="A480" i="2"/>
  <c r="A476" i="2"/>
  <c r="A472" i="2"/>
  <c r="A468" i="2"/>
  <c r="A464" i="2"/>
  <c r="A460" i="2"/>
  <c r="A456" i="2"/>
  <c r="A452" i="2"/>
  <c r="A448" i="2"/>
  <c r="A17" i="2"/>
  <c r="A398" i="2"/>
  <c r="A394" i="2"/>
  <c r="A390" i="2"/>
  <c r="A386" i="2"/>
  <c r="A382" i="2"/>
  <c r="A378" i="2"/>
  <c r="A374" i="2"/>
  <c r="A370" i="2"/>
  <c r="A366" i="2"/>
  <c r="A362" i="2"/>
  <c r="A358" i="2"/>
  <c r="A354" i="2"/>
  <c r="A350" i="2"/>
  <c r="A346" i="2"/>
  <c r="A342" i="2"/>
  <c r="A338" i="2"/>
  <c r="A334" i="2"/>
  <c r="A330" i="2"/>
  <c r="A326" i="2"/>
  <c r="A447" i="2"/>
  <c r="A443" i="2"/>
  <c r="A439" i="2"/>
  <c r="A435" i="2"/>
  <c r="A431" i="2"/>
  <c r="A427" i="2"/>
  <c r="A423" i="2"/>
  <c r="A419" i="2"/>
  <c r="A415" i="2"/>
  <c r="A411" i="2"/>
  <c r="A407" i="2"/>
  <c r="A403" i="2"/>
  <c r="A399" i="2"/>
  <c r="A395" i="2"/>
  <c r="A391" i="2"/>
  <c r="A387" i="2"/>
  <c r="A383" i="2"/>
  <c r="A379" i="2"/>
  <c r="A375" i="2"/>
  <c r="A371" i="2"/>
  <c r="A367" i="2"/>
  <c r="A363" i="2"/>
  <c r="A359" i="2"/>
  <c r="A355" i="2"/>
  <c r="A351" i="2"/>
  <c r="A347" i="2"/>
  <c r="A343" i="2"/>
  <c r="A339" i="2"/>
  <c r="A335" i="2"/>
  <c r="A331" i="2"/>
  <c r="A327" i="2"/>
  <c r="A323" i="2"/>
  <c r="A319" i="2"/>
  <c r="A315" i="2"/>
  <c r="A311" i="2"/>
  <c r="A307" i="2"/>
  <c r="A303" i="2"/>
  <c r="A299" i="2"/>
  <c r="A295" i="2"/>
  <c r="A291" i="2"/>
  <c r="A287" i="2"/>
  <c r="A283" i="2"/>
  <c r="A279" i="2"/>
  <c r="A275" i="2"/>
  <c r="A271" i="2"/>
  <c r="A267" i="2"/>
  <c r="A263" i="2"/>
  <c r="A259" i="2"/>
  <c r="A255" i="2"/>
  <c r="A251" i="2"/>
  <c r="A247" i="2"/>
  <c r="A243" i="2"/>
  <c r="A239" i="2"/>
  <c r="A235" i="2"/>
  <c r="A231" i="2"/>
  <c r="A227" i="2"/>
  <c r="A223" i="2"/>
  <c r="A219" i="2"/>
  <c r="A215" i="2"/>
  <c r="A211" i="2"/>
  <c r="A207" i="2"/>
  <c r="A203" i="2"/>
  <c r="A199" i="2"/>
  <c r="A195" i="2"/>
  <c r="A191" i="2"/>
  <c r="A187" i="2"/>
  <c r="A183" i="2"/>
  <c r="A179" i="2"/>
  <c r="A175" i="2"/>
  <c r="A171" i="2"/>
  <c r="A167" i="2"/>
  <c r="A163" i="2"/>
  <c r="A159" i="2"/>
  <c r="A155" i="2"/>
  <c r="A151" i="2"/>
  <c r="A147" i="2"/>
  <c r="A143" i="2"/>
  <c r="A139" i="2"/>
  <c r="A135" i="2"/>
  <c r="A131" i="2"/>
  <c r="A127" i="2"/>
  <c r="A123" i="2"/>
  <c r="A119" i="2"/>
  <c r="A115" i="2"/>
  <c r="A111" i="2"/>
  <c r="A444" i="2"/>
  <c r="A440" i="2"/>
  <c r="A436" i="2"/>
  <c r="A432" i="2"/>
  <c r="A428" i="2"/>
  <c r="A424" i="2"/>
  <c r="A420" i="2"/>
  <c r="A416" i="2"/>
  <c r="A412" i="2"/>
  <c r="A408" i="2"/>
  <c r="A404" i="2"/>
  <c r="A400" i="2"/>
  <c r="A396" i="2"/>
  <c r="A392" i="2"/>
  <c r="A388" i="2"/>
  <c r="A384" i="2"/>
  <c r="A380" i="2"/>
  <c r="A376" i="2"/>
  <c r="A372" i="2"/>
  <c r="A368" i="2"/>
  <c r="A364" i="2"/>
  <c r="A360" i="2"/>
  <c r="A356" i="2"/>
  <c r="A352" i="2"/>
  <c r="A348" i="2"/>
  <c r="A344" i="2"/>
  <c r="A340" i="2"/>
  <c r="A336" i="2"/>
  <c r="A332" i="2"/>
  <c r="A328" i="2"/>
  <c r="A324" i="2"/>
  <c r="A320" i="2"/>
  <c r="A316" i="2"/>
  <c r="A312" i="2"/>
  <c r="A308" i="2"/>
  <c r="A304" i="2"/>
  <c r="A300" i="2"/>
  <c r="A296" i="2"/>
  <c r="A292" i="2"/>
  <c r="A288" i="2"/>
  <c r="A284" i="2"/>
  <c r="A280" i="2"/>
  <c r="A276" i="2"/>
  <c r="A272" i="2"/>
  <c r="A268" i="2"/>
  <c r="A264" i="2"/>
  <c r="A260" i="2"/>
  <c r="A256" i="2"/>
  <c r="A252" i="2"/>
  <c r="A248" i="2"/>
  <c r="A244" i="2"/>
  <c r="A240" i="2"/>
  <c r="A236" i="2"/>
  <c r="A232" i="2"/>
  <c r="A228" i="2"/>
  <c r="A224" i="2"/>
  <c r="A220" i="2"/>
  <c r="A216" i="2"/>
  <c r="A212" i="2"/>
  <c r="A208" i="2"/>
  <c r="A204" i="2"/>
  <c r="A200" i="2"/>
  <c r="A196" i="2"/>
  <c r="A192" i="2"/>
  <c r="A188" i="2"/>
  <c r="A184" i="2"/>
  <c r="A180" i="2"/>
  <c r="A176" i="2"/>
  <c r="A172" i="2"/>
  <c r="A168" i="2"/>
  <c r="A164" i="2"/>
  <c r="A160" i="2"/>
  <c r="A156" i="2"/>
  <c r="A152" i="2"/>
  <c r="A148" i="2"/>
  <c r="A144" i="2"/>
  <c r="A140" i="2"/>
  <c r="A136" i="2"/>
  <c r="A132" i="2"/>
  <c r="A128" i="2"/>
  <c r="A124" i="2"/>
  <c r="A120" i="2"/>
  <c r="A116" i="2"/>
  <c r="A112" i="2"/>
  <c r="A214" i="2"/>
  <c r="A210" i="2"/>
  <c r="A206" i="2"/>
  <c r="A202" i="2"/>
  <c r="A198" i="2"/>
  <c r="A194" i="2"/>
  <c r="A190" i="2"/>
  <c r="A186" i="2"/>
  <c r="A182" i="2"/>
  <c r="A178" i="2"/>
  <c r="A174" i="2"/>
  <c r="A170" i="2"/>
  <c r="A166" i="2"/>
  <c r="A162" i="2"/>
  <c r="A158" i="2"/>
  <c r="A154" i="2"/>
  <c r="A150" i="2"/>
  <c r="A146" i="2"/>
  <c r="A142" i="2"/>
  <c r="A138" i="2"/>
  <c r="A134" i="2"/>
  <c r="A130" i="2"/>
  <c r="A126" i="2"/>
  <c r="A122" i="2"/>
  <c r="A118" i="2"/>
  <c r="A114" i="2"/>
  <c r="A110" i="2"/>
  <c r="D322" i="1"/>
  <c r="D306" i="1"/>
  <c r="D290" i="1"/>
  <c r="E290" i="1" s="1"/>
  <c r="F290" i="1" s="1"/>
  <c r="G290" i="1" s="1"/>
  <c r="H290" i="1" s="1"/>
  <c r="D274" i="1"/>
  <c r="E274" i="1" s="1"/>
  <c r="F274" i="1" s="1"/>
  <c r="G274" i="1" s="1"/>
  <c r="H274" i="1" s="1"/>
  <c r="D258" i="1"/>
  <c r="E258" i="1" s="1"/>
  <c r="F258" i="1" s="1"/>
  <c r="G258" i="1" s="1"/>
  <c r="H258" i="1" s="1"/>
  <c r="D242" i="1"/>
  <c r="E242" i="1" s="1"/>
  <c r="F242" i="1" s="1"/>
  <c r="G242" i="1" s="1"/>
  <c r="H242" i="1" s="1"/>
  <c r="D226" i="1"/>
  <c r="E226" i="1" s="1"/>
  <c r="F226" i="1" s="1"/>
  <c r="G226" i="1" s="1"/>
  <c r="H226" i="1" s="1"/>
  <c r="D210" i="1"/>
  <c r="E210" i="1" s="1"/>
  <c r="F210" i="1" s="1"/>
  <c r="G210" i="1" s="1"/>
  <c r="H210" i="1" s="1"/>
  <c r="D194" i="1"/>
  <c r="D178" i="1"/>
  <c r="E178" i="1" s="1"/>
  <c r="F178" i="1" s="1"/>
  <c r="G178" i="1" s="1"/>
  <c r="H178" i="1" s="1"/>
  <c r="D162" i="1"/>
  <c r="E162" i="1" s="1"/>
  <c r="F162" i="1" s="1"/>
  <c r="G162" i="1" s="1"/>
  <c r="H162" i="1" s="1"/>
  <c r="D146" i="1"/>
  <c r="E146" i="1" s="1"/>
  <c r="F146" i="1" s="1"/>
  <c r="G146" i="1" s="1"/>
  <c r="H146" i="1" s="1"/>
  <c r="D130" i="1"/>
  <c r="D114" i="1"/>
  <c r="E114" i="1" s="1"/>
  <c r="F114" i="1" s="1"/>
  <c r="G114" i="1" s="1"/>
  <c r="H114" i="1" s="1"/>
  <c r="D98" i="1"/>
  <c r="E98" i="1" s="1"/>
  <c r="F98" i="1" s="1"/>
  <c r="G98" i="1" s="1"/>
  <c r="H98" i="1" s="1"/>
  <c r="D82" i="1"/>
  <c r="E82" i="1" s="1"/>
  <c r="F82" i="1" s="1"/>
  <c r="G82" i="1" s="1"/>
  <c r="H82" i="1" s="1"/>
  <c r="D66" i="1"/>
  <c r="D50" i="1"/>
  <c r="E50" i="1" s="1"/>
  <c r="F50" i="1" s="1"/>
  <c r="G50" i="1" s="1"/>
  <c r="H50" i="1" s="1"/>
  <c r="D34" i="1"/>
  <c r="E34" i="1" s="1"/>
  <c r="F34" i="1" s="1"/>
  <c r="G34" i="1" s="1"/>
  <c r="H34" i="1" s="1"/>
  <c r="D18" i="1"/>
  <c r="E18" i="1" s="1"/>
  <c r="F18" i="1" s="1"/>
  <c r="G18" i="1" s="1"/>
  <c r="H18" i="1" s="1"/>
  <c r="D336" i="1"/>
  <c r="D2" i="1"/>
  <c r="D595" i="1"/>
  <c r="E595" i="1" s="1"/>
  <c r="F595" i="1" s="1"/>
  <c r="G595" i="1" s="1"/>
  <c r="H595" i="1" s="1"/>
  <c r="D591" i="1"/>
  <c r="E591" i="1" s="1"/>
  <c r="F591" i="1" s="1"/>
  <c r="G591" i="1" s="1"/>
  <c r="H591" i="1" s="1"/>
  <c r="D587" i="1"/>
  <c r="D583" i="1"/>
  <c r="E583" i="1" s="1"/>
  <c r="F583" i="1" s="1"/>
  <c r="G583" i="1" s="1"/>
  <c r="H583" i="1" s="1"/>
  <c r="D579" i="1"/>
  <c r="E579" i="1" s="1"/>
  <c r="F579" i="1" s="1"/>
  <c r="G579" i="1" s="1"/>
  <c r="H579" i="1" s="1"/>
  <c r="D575" i="1"/>
  <c r="E575" i="1" s="1"/>
  <c r="F575" i="1" s="1"/>
  <c r="G575" i="1" s="1"/>
  <c r="H575" i="1" s="1"/>
  <c r="D571" i="1"/>
  <c r="D567" i="1"/>
  <c r="E567" i="1" s="1"/>
  <c r="F567" i="1" s="1"/>
  <c r="G567" i="1" s="1"/>
  <c r="H567" i="1" s="1"/>
  <c r="D563" i="1"/>
  <c r="E563" i="1" s="1"/>
  <c r="F563" i="1" s="1"/>
  <c r="G563" i="1" s="1"/>
  <c r="H563" i="1" s="1"/>
  <c r="D559" i="1"/>
  <c r="E559" i="1" s="1"/>
  <c r="F559" i="1" s="1"/>
  <c r="G559" i="1" s="1"/>
  <c r="H559" i="1" s="1"/>
  <c r="D555" i="1"/>
  <c r="D551" i="1"/>
  <c r="E551" i="1" s="1"/>
  <c r="F551" i="1" s="1"/>
  <c r="G551" i="1" s="1"/>
  <c r="H551" i="1" s="1"/>
  <c r="D547" i="1"/>
  <c r="E547" i="1" s="1"/>
  <c r="F547" i="1" s="1"/>
  <c r="G547" i="1" s="1"/>
  <c r="H547" i="1" s="1"/>
  <c r="D543" i="1"/>
  <c r="E543" i="1" s="1"/>
  <c r="F543" i="1" s="1"/>
  <c r="G543" i="1" s="1"/>
  <c r="H543" i="1" s="1"/>
  <c r="D539" i="1"/>
  <c r="D535" i="1"/>
  <c r="E535" i="1" s="1"/>
  <c r="F535" i="1" s="1"/>
  <c r="G535" i="1" s="1"/>
  <c r="H535" i="1" s="1"/>
  <c r="D531" i="1"/>
  <c r="E531" i="1" s="1"/>
  <c r="F531" i="1" s="1"/>
  <c r="G531" i="1" s="1"/>
  <c r="H531" i="1" s="1"/>
  <c r="D527" i="1"/>
  <c r="E527" i="1" s="1"/>
  <c r="F527" i="1" s="1"/>
  <c r="G527" i="1" s="1"/>
  <c r="H527" i="1" s="1"/>
  <c r="D523" i="1"/>
  <c r="D519" i="1"/>
  <c r="E519" i="1" s="1"/>
  <c r="F519" i="1" s="1"/>
  <c r="G519" i="1" s="1"/>
  <c r="H519" i="1" s="1"/>
  <c r="D515" i="1"/>
  <c r="E515" i="1" s="1"/>
  <c r="F515" i="1" s="1"/>
  <c r="G515" i="1" s="1"/>
  <c r="H515" i="1" s="1"/>
  <c r="D511" i="1"/>
  <c r="E511" i="1" s="1"/>
  <c r="F511" i="1" s="1"/>
  <c r="G511" i="1" s="1"/>
  <c r="H511" i="1" s="1"/>
  <c r="D507" i="1"/>
  <c r="D503" i="1"/>
  <c r="E503" i="1" s="1"/>
  <c r="F503" i="1" s="1"/>
  <c r="G503" i="1" s="1"/>
  <c r="H503" i="1" s="1"/>
  <c r="D499" i="1"/>
  <c r="E499" i="1" s="1"/>
  <c r="F499" i="1" s="1"/>
  <c r="G499" i="1" s="1"/>
  <c r="H499" i="1" s="1"/>
  <c r="D495" i="1"/>
  <c r="E495" i="1" s="1"/>
  <c r="F495" i="1" s="1"/>
  <c r="G495" i="1" s="1"/>
  <c r="H495" i="1" s="1"/>
  <c r="D491" i="1"/>
  <c r="D487" i="1"/>
  <c r="E487" i="1" s="1"/>
  <c r="F487" i="1" s="1"/>
  <c r="G487" i="1" s="1"/>
  <c r="H487" i="1" s="1"/>
  <c r="D483" i="1"/>
  <c r="E483" i="1" s="1"/>
  <c r="F483" i="1" s="1"/>
  <c r="G483" i="1" s="1"/>
  <c r="H483" i="1" s="1"/>
  <c r="D479" i="1"/>
  <c r="E479" i="1" s="1"/>
  <c r="F479" i="1" s="1"/>
  <c r="G479" i="1" s="1"/>
  <c r="H479" i="1" s="1"/>
  <c r="D475" i="1"/>
  <c r="D471" i="1"/>
  <c r="E471" i="1" s="1"/>
  <c r="F471" i="1" s="1"/>
  <c r="G471" i="1" s="1"/>
  <c r="H471" i="1" s="1"/>
  <c r="D467" i="1"/>
  <c r="E467" i="1" s="1"/>
  <c r="F467" i="1" s="1"/>
  <c r="G467" i="1" s="1"/>
  <c r="H467" i="1" s="1"/>
  <c r="D463" i="1"/>
  <c r="E463" i="1" s="1"/>
  <c r="F463" i="1" s="1"/>
  <c r="G463" i="1" s="1"/>
  <c r="H463" i="1" s="1"/>
  <c r="D459" i="1"/>
  <c r="D455" i="1"/>
  <c r="E455" i="1" s="1"/>
  <c r="F455" i="1" s="1"/>
  <c r="G455" i="1" s="1"/>
  <c r="H455" i="1" s="1"/>
  <c r="D451" i="1"/>
  <c r="E451" i="1" s="1"/>
  <c r="F451" i="1" s="1"/>
  <c r="G451" i="1" s="1"/>
  <c r="H451" i="1" s="1"/>
  <c r="D447" i="1"/>
  <c r="E447" i="1" s="1"/>
  <c r="F447" i="1" s="1"/>
  <c r="G447" i="1" s="1"/>
  <c r="H447" i="1" s="1"/>
  <c r="D443" i="1"/>
  <c r="D439" i="1"/>
  <c r="E439" i="1" s="1"/>
  <c r="F439" i="1" s="1"/>
  <c r="G439" i="1" s="1"/>
  <c r="H439" i="1" s="1"/>
  <c r="D435" i="1"/>
  <c r="E435" i="1" s="1"/>
  <c r="F435" i="1" s="1"/>
  <c r="G435" i="1" s="1"/>
  <c r="H435" i="1" s="1"/>
  <c r="D431" i="1"/>
  <c r="E431" i="1" s="1"/>
  <c r="F431" i="1" s="1"/>
  <c r="G431" i="1" s="1"/>
  <c r="H431" i="1" s="1"/>
  <c r="D427" i="1"/>
  <c r="D423" i="1"/>
  <c r="E423" i="1" s="1"/>
  <c r="F423" i="1" s="1"/>
  <c r="G423" i="1" s="1"/>
  <c r="H423" i="1" s="1"/>
  <c r="D419" i="1"/>
  <c r="E419" i="1" s="1"/>
  <c r="F419" i="1" s="1"/>
  <c r="G419" i="1" s="1"/>
  <c r="H419" i="1" s="1"/>
  <c r="D415" i="1"/>
  <c r="E415" i="1" s="1"/>
  <c r="F415" i="1" s="1"/>
  <c r="G415" i="1" s="1"/>
  <c r="H415" i="1" s="1"/>
  <c r="D411" i="1"/>
  <c r="D407" i="1"/>
  <c r="E407" i="1" s="1"/>
  <c r="F407" i="1" s="1"/>
  <c r="G407" i="1" s="1"/>
  <c r="H407" i="1" s="1"/>
  <c r="D403" i="1"/>
  <c r="E403" i="1" s="1"/>
  <c r="F403" i="1" s="1"/>
  <c r="G403" i="1" s="1"/>
  <c r="H403" i="1" s="1"/>
  <c r="D399" i="1"/>
  <c r="E399" i="1" s="1"/>
  <c r="F399" i="1" s="1"/>
  <c r="G399" i="1" s="1"/>
  <c r="H399" i="1" s="1"/>
  <c r="D395" i="1"/>
  <c r="D391" i="1"/>
  <c r="E391" i="1" s="1"/>
  <c r="F391" i="1" s="1"/>
  <c r="G391" i="1" s="1"/>
  <c r="H391" i="1" s="1"/>
  <c r="D387" i="1"/>
  <c r="E387" i="1" s="1"/>
  <c r="F387" i="1" s="1"/>
  <c r="G387" i="1" s="1"/>
  <c r="H387" i="1" s="1"/>
  <c r="D383" i="1"/>
  <c r="E383" i="1" s="1"/>
  <c r="F383" i="1" s="1"/>
  <c r="G383" i="1" s="1"/>
  <c r="H383" i="1" s="1"/>
  <c r="D379" i="1"/>
  <c r="D375" i="1"/>
  <c r="E375" i="1" s="1"/>
  <c r="F375" i="1" s="1"/>
  <c r="G375" i="1" s="1"/>
  <c r="H375" i="1" s="1"/>
  <c r="D371" i="1"/>
  <c r="E371" i="1" s="1"/>
  <c r="F371" i="1" s="1"/>
  <c r="G371" i="1" s="1"/>
  <c r="H371" i="1" s="1"/>
  <c r="D367" i="1"/>
  <c r="E367" i="1" s="1"/>
  <c r="F367" i="1" s="1"/>
  <c r="G367" i="1" s="1"/>
  <c r="H367" i="1" s="1"/>
  <c r="D363" i="1"/>
  <c r="D359" i="1"/>
  <c r="E359" i="1" s="1"/>
  <c r="F359" i="1" s="1"/>
  <c r="G359" i="1" s="1"/>
  <c r="H359" i="1" s="1"/>
  <c r="D355" i="1"/>
  <c r="E355" i="1" s="1"/>
  <c r="F355" i="1" s="1"/>
  <c r="G355" i="1" s="1"/>
  <c r="H355" i="1" s="1"/>
  <c r="D351" i="1"/>
  <c r="E351" i="1" s="1"/>
  <c r="F351" i="1" s="1"/>
  <c r="G351" i="1" s="1"/>
  <c r="H351" i="1" s="1"/>
  <c r="D347" i="1"/>
  <c r="D343" i="1"/>
  <c r="E343" i="1" s="1"/>
  <c r="F343" i="1" s="1"/>
  <c r="G343" i="1" s="1"/>
  <c r="H343" i="1" s="1"/>
  <c r="D584" i="1"/>
  <c r="E584" i="1" s="1"/>
  <c r="F584" i="1" s="1"/>
  <c r="G584" i="1" s="1"/>
  <c r="H584" i="1" s="1"/>
  <c r="D572" i="1"/>
  <c r="E572" i="1" s="1"/>
  <c r="F572" i="1" s="1"/>
  <c r="G572" i="1" s="1"/>
  <c r="H572" i="1" s="1"/>
  <c r="D560" i="1"/>
  <c r="D548" i="1"/>
  <c r="E548" i="1" s="1"/>
  <c r="F548" i="1" s="1"/>
  <c r="G548" i="1" s="1"/>
  <c r="H548" i="1" s="1"/>
  <c r="D536" i="1"/>
  <c r="E536" i="1" s="1"/>
  <c r="F536" i="1" s="1"/>
  <c r="G536" i="1" s="1"/>
  <c r="H536" i="1" s="1"/>
  <c r="D524" i="1"/>
  <c r="E524" i="1" s="1"/>
  <c r="F524" i="1" s="1"/>
  <c r="G524" i="1" s="1"/>
  <c r="H524" i="1" s="1"/>
  <c r="D512" i="1"/>
  <c r="D500" i="1"/>
  <c r="E500" i="1" s="1"/>
  <c r="F500" i="1" s="1"/>
  <c r="G500" i="1" s="1"/>
  <c r="H500" i="1" s="1"/>
  <c r="D488" i="1"/>
  <c r="E488" i="1" s="1"/>
  <c r="F488" i="1" s="1"/>
  <c r="G488" i="1" s="1"/>
  <c r="H488" i="1" s="1"/>
  <c r="D476" i="1"/>
  <c r="E476" i="1" s="1"/>
  <c r="F476" i="1" s="1"/>
  <c r="G476" i="1" s="1"/>
  <c r="H476" i="1" s="1"/>
  <c r="D464" i="1"/>
  <c r="D452" i="1"/>
  <c r="E452" i="1" s="1"/>
  <c r="F452" i="1" s="1"/>
  <c r="G452" i="1" s="1"/>
  <c r="H452" i="1" s="1"/>
  <c r="D440" i="1"/>
  <c r="E440" i="1" s="1"/>
  <c r="F440" i="1" s="1"/>
  <c r="G440" i="1" s="1"/>
  <c r="H440" i="1" s="1"/>
  <c r="D436" i="1"/>
  <c r="E436" i="1" s="1"/>
  <c r="F436" i="1" s="1"/>
  <c r="G436" i="1" s="1"/>
  <c r="H436" i="1" s="1"/>
  <c r="D424" i="1"/>
  <c r="D412" i="1"/>
  <c r="E412" i="1" s="1"/>
  <c r="F412" i="1" s="1"/>
  <c r="G412" i="1" s="1"/>
  <c r="H412" i="1" s="1"/>
  <c r="D400" i="1"/>
  <c r="E400" i="1" s="1"/>
  <c r="F400" i="1" s="1"/>
  <c r="G400" i="1" s="1"/>
  <c r="H400" i="1" s="1"/>
  <c r="D388" i="1"/>
  <c r="E388" i="1" s="1"/>
  <c r="F388" i="1" s="1"/>
  <c r="G388" i="1" s="1"/>
  <c r="H388" i="1" s="1"/>
  <c r="D376" i="1"/>
  <c r="E376" i="1" s="1"/>
  <c r="F376" i="1" s="1"/>
  <c r="G376" i="1" s="1"/>
  <c r="H376" i="1" s="1"/>
  <c r="D364" i="1"/>
  <c r="E364" i="1" s="1"/>
  <c r="F364" i="1" s="1"/>
  <c r="G364" i="1" s="1"/>
  <c r="H364" i="1" s="1"/>
  <c r="D324" i="1"/>
  <c r="E324" i="1" s="1"/>
  <c r="F324" i="1" s="1"/>
  <c r="G324" i="1" s="1"/>
  <c r="H324" i="1" s="1"/>
  <c r="D312" i="1"/>
  <c r="E312" i="1" s="1"/>
  <c r="F312" i="1" s="1"/>
  <c r="G312" i="1" s="1"/>
  <c r="H312" i="1" s="1"/>
  <c r="D300" i="1"/>
  <c r="D288" i="1"/>
  <c r="E288" i="1" s="1"/>
  <c r="F288" i="1" s="1"/>
  <c r="G288" i="1" s="1"/>
  <c r="H288" i="1" s="1"/>
  <c r="D276" i="1"/>
  <c r="E276" i="1" s="1"/>
  <c r="F276" i="1" s="1"/>
  <c r="G276" i="1" s="1"/>
  <c r="H276" i="1" s="1"/>
  <c r="D264" i="1"/>
  <c r="E264" i="1" s="1"/>
  <c r="F264" i="1" s="1"/>
  <c r="G264" i="1" s="1"/>
  <c r="H264" i="1" s="1"/>
  <c r="D252" i="1"/>
  <c r="E252" i="1" s="1"/>
  <c r="F252" i="1" s="1"/>
  <c r="G252" i="1" s="1"/>
  <c r="H252" i="1" s="1"/>
  <c r="D240" i="1"/>
  <c r="E240" i="1" s="1"/>
  <c r="F240" i="1" s="1"/>
  <c r="G240" i="1" s="1"/>
  <c r="H240" i="1" s="1"/>
  <c r="D228" i="1"/>
  <c r="E228" i="1" s="1"/>
  <c r="F228" i="1" s="1"/>
  <c r="G228" i="1" s="1"/>
  <c r="H228" i="1" s="1"/>
  <c r="D216" i="1"/>
  <c r="E216" i="1" s="1"/>
  <c r="F216" i="1" s="1"/>
  <c r="G216" i="1" s="1"/>
  <c r="H216" i="1" s="1"/>
  <c r="D204" i="1"/>
  <c r="D192" i="1"/>
  <c r="E192" i="1" s="1"/>
  <c r="F192" i="1" s="1"/>
  <c r="G192" i="1" s="1"/>
  <c r="H192" i="1" s="1"/>
  <c r="D180" i="1"/>
  <c r="E180" i="1" s="1"/>
  <c r="F180" i="1" s="1"/>
  <c r="G180" i="1" s="1"/>
  <c r="H180" i="1" s="1"/>
  <c r="D168" i="1"/>
  <c r="E168" i="1" s="1"/>
  <c r="F168" i="1" s="1"/>
  <c r="G168" i="1" s="1"/>
  <c r="H168" i="1" s="1"/>
  <c r="D156" i="1"/>
  <c r="D144" i="1"/>
  <c r="E144" i="1" s="1"/>
  <c r="F144" i="1" s="1"/>
  <c r="G144" i="1" s="1"/>
  <c r="H144" i="1" s="1"/>
  <c r="D132" i="1"/>
  <c r="E132" i="1" s="1"/>
  <c r="F132" i="1" s="1"/>
  <c r="G132" i="1" s="1"/>
  <c r="H132" i="1" s="1"/>
  <c r="D120" i="1"/>
  <c r="E120" i="1" s="1"/>
  <c r="F120" i="1" s="1"/>
  <c r="G120" i="1" s="1"/>
  <c r="H120" i="1" s="1"/>
  <c r="D108" i="1"/>
  <c r="D96" i="1"/>
  <c r="E96" i="1" s="1"/>
  <c r="F96" i="1" s="1"/>
  <c r="G96" i="1" s="1"/>
  <c r="H96" i="1" s="1"/>
  <c r="D84" i="1"/>
  <c r="E84" i="1" s="1"/>
  <c r="F84" i="1" s="1"/>
  <c r="G84" i="1" s="1"/>
  <c r="H84" i="1" s="1"/>
  <c r="D80" i="1"/>
  <c r="E80" i="1" s="1"/>
  <c r="F80" i="1" s="1"/>
  <c r="G80" i="1" s="1"/>
  <c r="H80" i="1" s="1"/>
  <c r="D68" i="1"/>
  <c r="E68" i="1" s="1"/>
  <c r="F68" i="1" s="1"/>
  <c r="G68" i="1" s="1"/>
  <c r="H68" i="1" s="1"/>
  <c r="D56" i="1"/>
  <c r="E56" i="1" s="1"/>
  <c r="F56" i="1" s="1"/>
  <c r="G56" i="1" s="1"/>
  <c r="H56" i="1" s="1"/>
  <c r="D44" i="1"/>
  <c r="E44" i="1" s="1"/>
  <c r="F44" i="1" s="1"/>
  <c r="G44" i="1" s="1"/>
  <c r="H44" i="1" s="1"/>
  <c r="D28" i="1"/>
  <c r="E28" i="1" s="1"/>
  <c r="F28" i="1" s="1"/>
  <c r="G28" i="1" s="1"/>
  <c r="H28" i="1" s="1"/>
  <c r="D12" i="1"/>
  <c r="D339" i="1"/>
  <c r="E339" i="1" s="1"/>
  <c r="F339" i="1" s="1"/>
  <c r="G339" i="1" s="1"/>
  <c r="H339" i="1" s="1"/>
  <c r="D335" i="1"/>
  <c r="E335" i="1" s="1"/>
  <c r="F335" i="1" s="1"/>
  <c r="G335" i="1" s="1"/>
  <c r="H335" i="1" s="1"/>
  <c r="D331" i="1"/>
  <c r="E331" i="1" s="1"/>
  <c r="F331" i="1" s="1"/>
  <c r="G331" i="1" s="1"/>
  <c r="H331" i="1" s="1"/>
  <c r="D327" i="1"/>
  <c r="D323" i="1"/>
  <c r="E323" i="1" s="1"/>
  <c r="F323" i="1" s="1"/>
  <c r="G323" i="1" s="1"/>
  <c r="H323" i="1" s="1"/>
  <c r="D319" i="1"/>
  <c r="E319" i="1" s="1"/>
  <c r="F319" i="1" s="1"/>
  <c r="G319" i="1" s="1"/>
  <c r="H319" i="1" s="1"/>
  <c r="D315" i="1"/>
  <c r="E315" i="1" s="1"/>
  <c r="F315" i="1" s="1"/>
  <c r="G315" i="1" s="1"/>
  <c r="H315" i="1" s="1"/>
  <c r="D311" i="1"/>
  <c r="E311" i="1" s="1"/>
  <c r="F311" i="1" s="1"/>
  <c r="G311" i="1" s="1"/>
  <c r="H311" i="1" s="1"/>
  <c r="D307" i="1"/>
  <c r="E307" i="1" s="1"/>
  <c r="F307" i="1" s="1"/>
  <c r="G307" i="1" s="1"/>
  <c r="H307" i="1" s="1"/>
  <c r="D303" i="1"/>
  <c r="E303" i="1" s="1"/>
  <c r="F303" i="1" s="1"/>
  <c r="G303" i="1" s="1"/>
  <c r="H303" i="1" s="1"/>
  <c r="D299" i="1"/>
  <c r="E299" i="1" s="1"/>
  <c r="F299" i="1" s="1"/>
  <c r="G299" i="1" s="1"/>
  <c r="H299" i="1" s="1"/>
  <c r="D295" i="1"/>
  <c r="D291" i="1"/>
  <c r="E291" i="1" s="1"/>
  <c r="F291" i="1" s="1"/>
  <c r="G291" i="1" s="1"/>
  <c r="H291" i="1" s="1"/>
  <c r="D287" i="1"/>
  <c r="E287" i="1" s="1"/>
  <c r="F287" i="1" s="1"/>
  <c r="G287" i="1" s="1"/>
  <c r="H287" i="1" s="1"/>
  <c r="D283" i="1"/>
  <c r="E283" i="1" s="1"/>
  <c r="F283" i="1" s="1"/>
  <c r="G283" i="1" s="1"/>
  <c r="H283" i="1" s="1"/>
  <c r="D279" i="1"/>
  <c r="D275" i="1"/>
  <c r="E275" i="1" s="1"/>
  <c r="F275" i="1" s="1"/>
  <c r="G275" i="1" s="1"/>
  <c r="H275" i="1" s="1"/>
  <c r="D271" i="1"/>
  <c r="E271" i="1" s="1"/>
  <c r="F271" i="1" s="1"/>
  <c r="G271" i="1" s="1"/>
  <c r="H271" i="1" s="1"/>
  <c r="D267" i="1"/>
  <c r="E267" i="1" s="1"/>
  <c r="F267" i="1" s="1"/>
  <c r="G267" i="1" s="1"/>
  <c r="H267" i="1" s="1"/>
  <c r="D263" i="1"/>
  <c r="D259" i="1"/>
  <c r="E259" i="1" s="1"/>
  <c r="F259" i="1" s="1"/>
  <c r="G259" i="1" s="1"/>
  <c r="H259" i="1" s="1"/>
  <c r="D255" i="1"/>
  <c r="E255" i="1" s="1"/>
  <c r="F255" i="1" s="1"/>
  <c r="G255" i="1" s="1"/>
  <c r="H255" i="1" s="1"/>
  <c r="D251" i="1"/>
  <c r="E251" i="1" s="1"/>
  <c r="F251" i="1" s="1"/>
  <c r="G251" i="1" s="1"/>
  <c r="H251" i="1" s="1"/>
  <c r="D247" i="1"/>
  <c r="E247" i="1" s="1"/>
  <c r="F247" i="1" s="1"/>
  <c r="G247" i="1" s="1"/>
  <c r="H247" i="1" s="1"/>
  <c r="D243" i="1"/>
  <c r="E243" i="1" s="1"/>
  <c r="F243" i="1" s="1"/>
  <c r="G243" i="1" s="1"/>
  <c r="H243" i="1" s="1"/>
  <c r="D239" i="1"/>
  <c r="E239" i="1" s="1"/>
  <c r="F239" i="1" s="1"/>
  <c r="G239" i="1" s="1"/>
  <c r="H239" i="1" s="1"/>
  <c r="D235" i="1"/>
  <c r="E235" i="1" s="1"/>
  <c r="F235" i="1" s="1"/>
  <c r="G235" i="1" s="1"/>
  <c r="H235" i="1" s="1"/>
  <c r="D231" i="1"/>
  <c r="D227" i="1"/>
  <c r="E227" i="1" s="1"/>
  <c r="F227" i="1" s="1"/>
  <c r="G227" i="1" s="1"/>
  <c r="H227" i="1" s="1"/>
  <c r="D223" i="1"/>
  <c r="E223" i="1" s="1"/>
  <c r="F223" i="1" s="1"/>
  <c r="G223" i="1" s="1"/>
  <c r="H223" i="1" s="1"/>
  <c r="D219" i="1"/>
  <c r="E219" i="1" s="1"/>
  <c r="F219" i="1" s="1"/>
  <c r="G219" i="1" s="1"/>
  <c r="H219" i="1" s="1"/>
  <c r="D215" i="1"/>
  <c r="D211" i="1"/>
  <c r="E211" i="1" s="1"/>
  <c r="F211" i="1" s="1"/>
  <c r="G211" i="1" s="1"/>
  <c r="H211" i="1" s="1"/>
  <c r="D207" i="1"/>
  <c r="E207" i="1" s="1"/>
  <c r="F207" i="1" s="1"/>
  <c r="G207" i="1" s="1"/>
  <c r="H207" i="1" s="1"/>
  <c r="D203" i="1"/>
  <c r="E203" i="1" s="1"/>
  <c r="F203" i="1" s="1"/>
  <c r="G203" i="1" s="1"/>
  <c r="H203" i="1" s="1"/>
  <c r="D199" i="1"/>
  <c r="D195" i="1"/>
  <c r="E195" i="1" s="1"/>
  <c r="F195" i="1" s="1"/>
  <c r="G195" i="1" s="1"/>
  <c r="H195" i="1" s="1"/>
  <c r="D191" i="1"/>
  <c r="E191" i="1" s="1"/>
  <c r="F191" i="1" s="1"/>
  <c r="G191" i="1" s="1"/>
  <c r="H191" i="1" s="1"/>
  <c r="D187" i="1"/>
  <c r="E187" i="1" s="1"/>
  <c r="F187" i="1" s="1"/>
  <c r="G187" i="1" s="1"/>
  <c r="H187" i="1" s="1"/>
  <c r="D183" i="1"/>
  <c r="E183" i="1" s="1"/>
  <c r="F183" i="1" s="1"/>
  <c r="G183" i="1" s="1"/>
  <c r="H183" i="1" s="1"/>
  <c r="D179" i="1"/>
  <c r="E179" i="1" s="1"/>
  <c r="F179" i="1" s="1"/>
  <c r="G179" i="1" s="1"/>
  <c r="H179" i="1" s="1"/>
  <c r="D175" i="1"/>
  <c r="E175" i="1" s="1"/>
  <c r="F175" i="1" s="1"/>
  <c r="G175" i="1" s="1"/>
  <c r="H175" i="1" s="1"/>
  <c r="D171" i="1"/>
  <c r="E171" i="1" s="1"/>
  <c r="F171" i="1" s="1"/>
  <c r="G171" i="1" s="1"/>
  <c r="H171" i="1" s="1"/>
  <c r="D167" i="1"/>
  <c r="D163" i="1"/>
  <c r="E163" i="1" s="1"/>
  <c r="F163" i="1" s="1"/>
  <c r="G163" i="1" s="1"/>
  <c r="H163" i="1" s="1"/>
  <c r="D159" i="1"/>
  <c r="E159" i="1" s="1"/>
  <c r="F159" i="1" s="1"/>
  <c r="G159" i="1" s="1"/>
  <c r="H159" i="1" s="1"/>
  <c r="D155" i="1"/>
  <c r="E155" i="1" s="1"/>
  <c r="F155" i="1" s="1"/>
  <c r="G155" i="1" s="1"/>
  <c r="H155" i="1" s="1"/>
  <c r="D151" i="1"/>
  <c r="D147" i="1"/>
  <c r="E147" i="1" s="1"/>
  <c r="F147" i="1" s="1"/>
  <c r="G147" i="1" s="1"/>
  <c r="H147" i="1" s="1"/>
  <c r="D143" i="1"/>
  <c r="E143" i="1" s="1"/>
  <c r="F143" i="1" s="1"/>
  <c r="G143" i="1" s="1"/>
  <c r="H143" i="1" s="1"/>
  <c r="D139" i="1"/>
  <c r="E139" i="1" s="1"/>
  <c r="F139" i="1" s="1"/>
  <c r="G139" i="1" s="1"/>
  <c r="H139" i="1" s="1"/>
  <c r="D135" i="1"/>
  <c r="D131" i="1"/>
  <c r="E131" i="1" s="1"/>
  <c r="F131" i="1" s="1"/>
  <c r="G131" i="1" s="1"/>
  <c r="H131" i="1" s="1"/>
  <c r="D127" i="1"/>
  <c r="E127" i="1" s="1"/>
  <c r="F127" i="1" s="1"/>
  <c r="G127" i="1" s="1"/>
  <c r="H127" i="1" s="1"/>
  <c r="D123" i="1"/>
  <c r="E123" i="1" s="1"/>
  <c r="F123" i="1" s="1"/>
  <c r="G123" i="1" s="1"/>
  <c r="H123" i="1" s="1"/>
  <c r="D119" i="1"/>
  <c r="E119" i="1" s="1"/>
  <c r="F119" i="1" s="1"/>
  <c r="G119" i="1" s="1"/>
  <c r="H119" i="1" s="1"/>
  <c r="D115" i="1"/>
  <c r="E115" i="1" s="1"/>
  <c r="F115" i="1" s="1"/>
  <c r="G115" i="1" s="1"/>
  <c r="H115" i="1" s="1"/>
  <c r="D111" i="1"/>
  <c r="E111" i="1" s="1"/>
  <c r="F111" i="1" s="1"/>
  <c r="G111" i="1" s="1"/>
  <c r="H111" i="1" s="1"/>
  <c r="D107" i="1"/>
  <c r="E107" i="1" s="1"/>
  <c r="F107" i="1" s="1"/>
  <c r="G107" i="1" s="1"/>
  <c r="H107" i="1" s="1"/>
  <c r="D103" i="1"/>
  <c r="D99" i="1"/>
  <c r="E99" i="1" s="1"/>
  <c r="F99" i="1" s="1"/>
  <c r="G99" i="1" s="1"/>
  <c r="H99" i="1" s="1"/>
  <c r="D95" i="1"/>
  <c r="E95" i="1" s="1"/>
  <c r="F95" i="1" s="1"/>
  <c r="G95" i="1" s="1"/>
  <c r="H95" i="1" s="1"/>
  <c r="D91" i="1"/>
  <c r="E91" i="1" s="1"/>
  <c r="F91" i="1" s="1"/>
  <c r="G91" i="1" s="1"/>
  <c r="H91" i="1" s="1"/>
  <c r="D87" i="1"/>
  <c r="D83" i="1"/>
  <c r="E83" i="1" s="1"/>
  <c r="F83" i="1" s="1"/>
  <c r="G83" i="1" s="1"/>
  <c r="H83" i="1" s="1"/>
  <c r="D79" i="1"/>
  <c r="E79" i="1" s="1"/>
  <c r="F79" i="1" s="1"/>
  <c r="G79" i="1" s="1"/>
  <c r="H79" i="1" s="1"/>
  <c r="D75" i="1"/>
  <c r="E75" i="1" s="1"/>
  <c r="F75" i="1" s="1"/>
  <c r="G75" i="1" s="1"/>
  <c r="H75" i="1" s="1"/>
  <c r="D71" i="1"/>
  <c r="D67" i="1"/>
  <c r="E67" i="1" s="1"/>
  <c r="F67" i="1" s="1"/>
  <c r="G67" i="1" s="1"/>
  <c r="H67" i="1" s="1"/>
  <c r="D63" i="1"/>
  <c r="E63" i="1" s="1"/>
  <c r="F63" i="1" s="1"/>
  <c r="G63" i="1" s="1"/>
  <c r="H63" i="1" s="1"/>
  <c r="D59" i="1"/>
  <c r="E59" i="1" s="1"/>
  <c r="F59" i="1" s="1"/>
  <c r="G59" i="1" s="1"/>
  <c r="H59" i="1" s="1"/>
  <c r="D55" i="1"/>
  <c r="E55" i="1" s="1"/>
  <c r="F55" i="1" s="1"/>
  <c r="G55" i="1" s="1"/>
  <c r="H55" i="1" s="1"/>
  <c r="D51" i="1"/>
  <c r="E51" i="1" s="1"/>
  <c r="F51" i="1" s="1"/>
  <c r="G51" i="1" s="1"/>
  <c r="H51" i="1" s="1"/>
  <c r="D47" i="1"/>
  <c r="E47" i="1" s="1"/>
  <c r="F47" i="1" s="1"/>
  <c r="G47" i="1" s="1"/>
  <c r="H47" i="1" s="1"/>
  <c r="D43" i="1"/>
  <c r="E43" i="1" s="1"/>
  <c r="F43" i="1" s="1"/>
  <c r="G43" i="1" s="1"/>
  <c r="H43" i="1" s="1"/>
  <c r="D39" i="1"/>
  <c r="D35" i="1"/>
  <c r="E35" i="1" s="1"/>
  <c r="F35" i="1" s="1"/>
  <c r="G35" i="1" s="1"/>
  <c r="H35" i="1" s="1"/>
  <c r="D31" i="1"/>
  <c r="E31" i="1" s="1"/>
  <c r="F31" i="1" s="1"/>
  <c r="G31" i="1" s="1"/>
  <c r="H31" i="1" s="1"/>
  <c r="D27" i="1"/>
  <c r="E27" i="1" s="1"/>
  <c r="F27" i="1" s="1"/>
  <c r="G27" i="1" s="1"/>
  <c r="H27" i="1" s="1"/>
  <c r="D23" i="1"/>
  <c r="D19" i="1"/>
  <c r="E19" i="1" s="1"/>
  <c r="F19" i="1" s="1"/>
  <c r="G19" i="1" s="1"/>
  <c r="H19" i="1" s="1"/>
  <c r="D15" i="1"/>
  <c r="E15" i="1" s="1"/>
  <c r="F15" i="1" s="1"/>
  <c r="G15" i="1" s="1"/>
  <c r="H15" i="1" s="1"/>
  <c r="D11" i="1"/>
  <c r="E11" i="1" s="1"/>
  <c r="F11" i="1" s="1"/>
  <c r="G11" i="1" s="1"/>
  <c r="H11" i="1" s="1"/>
  <c r="D7" i="1"/>
  <c r="D3" i="1"/>
  <c r="E3" i="1" s="1"/>
  <c r="F3" i="1" s="1"/>
  <c r="G3" i="1" s="1"/>
  <c r="H3" i="1" s="1"/>
  <c r="D588" i="1"/>
  <c r="E588" i="1" s="1"/>
  <c r="F588" i="1" s="1"/>
  <c r="G588" i="1" s="1"/>
  <c r="H588" i="1" s="1"/>
  <c r="D576" i="1"/>
  <c r="E576" i="1" s="1"/>
  <c r="F576" i="1" s="1"/>
  <c r="G576" i="1" s="1"/>
  <c r="H576" i="1" s="1"/>
  <c r="D564" i="1"/>
  <c r="E564" i="1" s="1"/>
  <c r="F564" i="1" s="1"/>
  <c r="G564" i="1" s="1"/>
  <c r="H564" i="1" s="1"/>
  <c r="D552" i="1"/>
  <c r="E552" i="1" s="1"/>
  <c r="F552" i="1" s="1"/>
  <c r="G552" i="1" s="1"/>
  <c r="H552" i="1" s="1"/>
  <c r="D540" i="1"/>
  <c r="E540" i="1" s="1"/>
  <c r="F540" i="1" s="1"/>
  <c r="G540" i="1" s="1"/>
  <c r="H540" i="1" s="1"/>
  <c r="D528" i="1"/>
  <c r="E528" i="1" s="1"/>
  <c r="F528" i="1" s="1"/>
  <c r="G528" i="1" s="1"/>
  <c r="H528" i="1" s="1"/>
  <c r="D516" i="1"/>
  <c r="E516" i="1" s="1"/>
  <c r="F516" i="1" s="1"/>
  <c r="G516" i="1" s="1"/>
  <c r="H516" i="1" s="1"/>
  <c r="D504" i="1"/>
  <c r="E504" i="1" s="1"/>
  <c r="F504" i="1" s="1"/>
  <c r="G504" i="1" s="1"/>
  <c r="H504" i="1" s="1"/>
  <c r="D492" i="1"/>
  <c r="E492" i="1" s="1"/>
  <c r="F492" i="1" s="1"/>
  <c r="G492" i="1" s="1"/>
  <c r="H492" i="1" s="1"/>
  <c r="D480" i="1"/>
  <c r="E480" i="1" s="1"/>
  <c r="F480" i="1" s="1"/>
  <c r="G480" i="1" s="1"/>
  <c r="H480" i="1" s="1"/>
  <c r="D468" i="1"/>
  <c r="E468" i="1" s="1"/>
  <c r="F468" i="1" s="1"/>
  <c r="G468" i="1" s="1"/>
  <c r="H468" i="1" s="1"/>
  <c r="D460" i="1"/>
  <c r="E460" i="1" s="1"/>
  <c r="F460" i="1" s="1"/>
  <c r="G460" i="1" s="1"/>
  <c r="H460" i="1" s="1"/>
  <c r="D448" i="1"/>
  <c r="E448" i="1" s="1"/>
  <c r="F448" i="1" s="1"/>
  <c r="G448" i="1" s="1"/>
  <c r="H448" i="1" s="1"/>
  <c r="D432" i="1"/>
  <c r="E432" i="1" s="1"/>
  <c r="F432" i="1" s="1"/>
  <c r="G432" i="1" s="1"/>
  <c r="H432" i="1" s="1"/>
  <c r="D420" i="1"/>
  <c r="E420" i="1" s="1"/>
  <c r="F420" i="1" s="1"/>
  <c r="G420" i="1" s="1"/>
  <c r="H420" i="1" s="1"/>
  <c r="D408" i="1"/>
  <c r="E408" i="1" s="1"/>
  <c r="F408" i="1" s="1"/>
  <c r="G408" i="1" s="1"/>
  <c r="H408" i="1" s="1"/>
  <c r="D396" i="1"/>
  <c r="E396" i="1" s="1"/>
  <c r="F396" i="1" s="1"/>
  <c r="G396" i="1" s="1"/>
  <c r="H396" i="1" s="1"/>
  <c r="D380" i="1"/>
  <c r="E380" i="1" s="1"/>
  <c r="F380" i="1" s="1"/>
  <c r="G380" i="1" s="1"/>
  <c r="H380" i="1" s="1"/>
  <c r="D368" i="1"/>
  <c r="E368" i="1" s="1"/>
  <c r="F368" i="1" s="1"/>
  <c r="G368" i="1" s="1"/>
  <c r="H368" i="1" s="1"/>
  <c r="D356" i="1"/>
  <c r="E356" i="1" s="1"/>
  <c r="F356" i="1" s="1"/>
  <c r="G356" i="1" s="1"/>
  <c r="H356" i="1" s="1"/>
  <c r="D348" i="1"/>
  <c r="E348" i="1" s="1"/>
  <c r="F348" i="1" s="1"/>
  <c r="G348" i="1" s="1"/>
  <c r="H348" i="1" s="1"/>
  <c r="D344" i="1"/>
  <c r="E344" i="1" s="1"/>
  <c r="F344" i="1" s="1"/>
  <c r="G344" i="1" s="1"/>
  <c r="H344" i="1" s="1"/>
  <c r="D332" i="1"/>
  <c r="E332" i="1" s="1"/>
  <c r="F332" i="1" s="1"/>
  <c r="G332" i="1" s="1"/>
  <c r="H332" i="1" s="1"/>
  <c r="D320" i="1"/>
  <c r="E320" i="1" s="1"/>
  <c r="F320" i="1" s="1"/>
  <c r="G320" i="1" s="1"/>
  <c r="H320" i="1" s="1"/>
  <c r="D308" i="1"/>
  <c r="E308" i="1" s="1"/>
  <c r="F308" i="1" s="1"/>
  <c r="G308" i="1" s="1"/>
  <c r="H308" i="1" s="1"/>
  <c r="D296" i="1"/>
  <c r="E296" i="1" s="1"/>
  <c r="F296" i="1" s="1"/>
  <c r="G296" i="1" s="1"/>
  <c r="H296" i="1" s="1"/>
  <c r="D284" i="1"/>
  <c r="E284" i="1" s="1"/>
  <c r="F284" i="1" s="1"/>
  <c r="G284" i="1" s="1"/>
  <c r="H284" i="1" s="1"/>
  <c r="D272" i="1"/>
  <c r="E272" i="1" s="1"/>
  <c r="F272" i="1" s="1"/>
  <c r="G272" i="1" s="1"/>
  <c r="H272" i="1" s="1"/>
  <c r="D260" i="1"/>
  <c r="E260" i="1" s="1"/>
  <c r="F260" i="1" s="1"/>
  <c r="G260" i="1" s="1"/>
  <c r="H260" i="1" s="1"/>
  <c r="D248" i="1"/>
  <c r="E248" i="1" s="1"/>
  <c r="F248" i="1" s="1"/>
  <c r="G248" i="1" s="1"/>
  <c r="H248" i="1" s="1"/>
  <c r="D236" i="1"/>
  <c r="E236" i="1" s="1"/>
  <c r="F236" i="1" s="1"/>
  <c r="G236" i="1" s="1"/>
  <c r="H236" i="1" s="1"/>
  <c r="D220" i="1"/>
  <c r="E220" i="1" s="1"/>
  <c r="F220" i="1" s="1"/>
  <c r="G220" i="1" s="1"/>
  <c r="H220" i="1" s="1"/>
  <c r="D212" i="1"/>
  <c r="E212" i="1" s="1"/>
  <c r="F212" i="1" s="1"/>
  <c r="G212" i="1" s="1"/>
  <c r="H212" i="1" s="1"/>
  <c r="D200" i="1"/>
  <c r="E200" i="1" s="1"/>
  <c r="F200" i="1" s="1"/>
  <c r="G200" i="1" s="1"/>
  <c r="H200" i="1" s="1"/>
  <c r="D188" i="1"/>
  <c r="E188" i="1" s="1"/>
  <c r="F188" i="1" s="1"/>
  <c r="G188" i="1" s="1"/>
  <c r="H188" i="1" s="1"/>
  <c r="D172" i="1"/>
  <c r="E172" i="1" s="1"/>
  <c r="F172" i="1" s="1"/>
  <c r="G172" i="1" s="1"/>
  <c r="H172" i="1" s="1"/>
  <c r="D160" i="1"/>
  <c r="E160" i="1" s="1"/>
  <c r="F160" i="1" s="1"/>
  <c r="G160" i="1" s="1"/>
  <c r="H160" i="1" s="1"/>
  <c r="D148" i="1"/>
  <c r="E148" i="1" s="1"/>
  <c r="F148" i="1" s="1"/>
  <c r="G148" i="1" s="1"/>
  <c r="H148" i="1" s="1"/>
  <c r="D136" i="1"/>
  <c r="E136" i="1" s="1"/>
  <c r="F136" i="1" s="1"/>
  <c r="G136" i="1" s="1"/>
  <c r="H136" i="1" s="1"/>
  <c r="D124" i="1"/>
  <c r="E124" i="1" s="1"/>
  <c r="F124" i="1" s="1"/>
  <c r="G124" i="1" s="1"/>
  <c r="H124" i="1" s="1"/>
  <c r="D116" i="1"/>
  <c r="E116" i="1" s="1"/>
  <c r="F116" i="1" s="1"/>
  <c r="G116" i="1" s="1"/>
  <c r="H116" i="1" s="1"/>
  <c r="D104" i="1"/>
  <c r="E104" i="1" s="1"/>
  <c r="F104" i="1" s="1"/>
  <c r="G104" i="1" s="1"/>
  <c r="H104" i="1" s="1"/>
  <c r="D92" i="1"/>
  <c r="E92" i="1" s="1"/>
  <c r="F92" i="1" s="1"/>
  <c r="G92" i="1" s="1"/>
  <c r="H92" i="1" s="1"/>
  <c r="D72" i="1"/>
  <c r="E72" i="1" s="1"/>
  <c r="F72" i="1" s="1"/>
  <c r="G72" i="1" s="1"/>
  <c r="H72" i="1" s="1"/>
  <c r="D64" i="1"/>
  <c r="E64" i="1" s="1"/>
  <c r="F64" i="1" s="1"/>
  <c r="G64" i="1" s="1"/>
  <c r="H64" i="1" s="1"/>
  <c r="D52" i="1"/>
  <c r="E52" i="1" s="1"/>
  <c r="F52" i="1" s="1"/>
  <c r="G52" i="1" s="1"/>
  <c r="H52" i="1" s="1"/>
  <c r="D40" i="1"/>
  <c r="D32" i="1"/>
  <c r="E32" i="1" s="1"/>
  <c r="F32" i="1" s="1"/>
  <c r="G32" i="1" s="1"/>
  <c r="H32" i="1" s="1"/>
  <c r="D20" i="1"/>
  <c r="E20" i="1" s="1"/>
  <c r="F20" i="1" s="1"/>
  <c r="G20" i="1" s="1"/>
  <c r="H20" i="1" s="1"/>
  <c r="D4" i="1"/>
  <c r="E4" i="1" s="1"/>
  <c r="F4" i="1" s="1"/>
  <c r="G4" i="1" s="1"/>
  <c r="H4" i="1" s="1"/>
  <c r="D594" i="1"/>
  <c r="E594" i="1" s="1"/>
  <c r="F594" i="1" s="1"/>
  <c r="G594" i="1" s="1"/>
  <c r="H594" i="1" s="1"/>
  <c r="D590" i="1"/>
  <c r="E590" i="1" s="1"/>
  <c r="F590" i="1" s="1"/>
  <c r="G590" i="1" s="1"/>
  <c r="H590" i="1" s="1"/>
  <c r="D586" i="1"/>
  <c r="E586" i="1" s="1"/>
  <c r="F586" i="1" s="1"/>
  <c r="G586" i="1" s="1"/>
  <c r="H586" i="1" s="1"/>
  <c r="D582" i="1"/>
  <c r="E582" i="1" s="1"/>
  <c r="F582" i="1" s="1"/>
  <c r="G582" i="1" s="1"/>
  <c r="H582" i="1" s="1"/>
  <c r="D578" i="1"/>
  <c r="E578" i="1" s="1"/>
  <c r="F578" i="1" s="1"/>
  <c r="G578" i="1" s="1"/>
  <c r="H578" i="1" s="1"/>
  <c r="D574" i="1"/>
  <c r="E574" i="1" s="1"/>
  <c r="F574" i="1" s="1"/>
  <c r="G574" i="1" s="1"/>
  <c r="H574" i="1" s="1"/>
  <c r="D570" i="1"/>
  <c r="E570" i="1" s="1"/>
  <c r="F570" i="1" s="1"/>
  <c r="G570" i="1" s="1"/>
  <c r="H570" i="1" s="1"/>
  <c r="D566" i="1"/>
  <c r="E566" i="1" s="1"/>
  <c r="F566" i="1" s="1"/>
  <c r="G566" i="1" s="1"/>
  <c r="H566" i="1" s="1"/>
  <c r="D562" i="1"/>
  <c r="E562" i="1" s="1"/>
  <c r="F562" i="1" s="1"/>
  <c r="G562" i="1" s="1"/>
  <c r="H562" i="1" s="1"/>
  <c r="D558" i="1"/>
  <c r="E558" i="1" s="1"/>
  <c r="F558" i="1" s="1"/>
  <c r="G558" i="1" s="1"/>
  <c r="H558" i="1" s="1"/>
  <c r="D554" i="1"/>
  <c r="E554" i="1" s="1"/>
  <c r="F554" i="1" s="1"/>
  <c r="G554" i="1" s="1"/>
  <c r="H554" i="1" s="1"/>
  <c r="D550" i="1"/>
  <c r="E550" i="1" s="1"/>
  <c r="F550" i="1" s="1"/>
  <c r="G550" i="1" s="1"/>
  <c r="H550" i="1" s="1"/>
  <c r="D546" i="1"/>
  <c r="E546" i="1" s="1"/>
  <c r="F546" i="1" s="1"/>
  <c r="G546" i="1" s="1"/>
  <c r="H546" i="1" s="1"/>
  <c r="D542" i="1"/>
  <c r="E542" i="1" s="1"/>
  <c r="F542" i="1" s="1"/>
  <c r="G542" i="1" s="1"/>
  <c r="H542" i="1" s="1"/>
  <c r="D538" i="1"/>
  <c r="E538" i="1" s="1"/>
  <c r="F538" i="1" s="1"/>
  <c r="G538" i="1" s="1"/>
  <c r="H538" i="1" s="1"/>
  <c r="D534" i="1"/>
  <c r="E534" i="1" s="1"/>
  <c r="F534" i="1" s="1"/>
  <c r="G534" i="1" s="1"/>
  <c r="H534" i="1" s="1"/>
  <c r="D530" i="1"/>
  <c r="E530" i="1" s="1"/>
  <c r="F530" i="1" s="1"/>
  <c r="G530" i="1" s="1"/>
  <c r="H530" i="1" s="1"/>
  <c r="D526" i="1"/>
  <c r="E526" i="1" s="1"/>
  <c r="F526" i="1" s="1"/>
  <c r="G526" i="1" s="1"/>
  <c r="H526" i="1" s="1"/>
  <c r="D522" i="1"/>
  <c r="E522" i="1" s="1"/>
  <c r="F522" i="1" s="1"/>
  <c r="G522" i="1" s="1"/>
  <c r="H522" i="1" s="1"/>
  <c r="D518" i="1"/>
  <c r="E518" i="1" s="1"/>
  <c r="F518" i="1" s="1"/>
  <c r="G518" i="1" s="1"/>
  <c r="H518" i="1" s="1"/>
  <c r="D514" i="1"/>
  <c r="E514" i="1" s="1"/>
  <c r="F514" i="1" s="1"/>
  <c r="G514" i="1" s="1"/>
  <c r="H514" i="1" s="1"/>
  <c r="D510" i="1"/>
  <c r="E510" i="1" s="1"/>
  <c r="F510" i="1" s="1"/>
  <c r="G510" i="1" s="1"/>
  <c r="H510" i="1" s="1"/>
  <c r="D506" i="1"/>
  <c r="E506" i="1" s="1"/>
  <c r="F506" i="1" s="1"/>
  <c r="G506" i="1" s="1"/>
  <c r="H506" i="1" s="1"/>
  <c r="D502" i="1"/>
  <c r="E502" i="1" s="1"/>
  <c r="F502" i="1" s="1"/>
  <c r="G502" i="1" s="1"/>
  <c r="H502" i="1" s="1"/>
  <c r="D498" i="1"/>
  <c r="E498" i="1" s="1"/>
  <c r="F498" i="1" s="1"/>
  <c r="G498" i="1" s="1"/>
  <c r="H498" i="1" s="1"/>
  <c r="D494" i="1"/>
  <c r="E494" i="1" s="1"/>
  <c r="F494" i="1" s="1"/>
  <c r="G494" i="1" s="1"/>
  <c r="H494" i="1" s="1"/>
  <c r="D490" i="1"/>
  <c r="E490" i="1" s="1"/>
  <c r="F490" i="1" s="1"/>
  <c r="G490" i="1" s="1"/>
  <c r="H490" i="1" s="1"/>
  <c r="D486" i="1"/>
  <c r="E486" i="1" s="1"/>
  <c r="F486" i="1" s="1"/>
  <c r="G486" i="1" s="1"/>
  <c r="H486" i="1" s="1"/>
  <c r="D482" i="1"/>
  <c r="E482" i="1" s="1"/>
  <c r="F482" i="1" s="1"/>
  <c r="G482" i="1" s="1"/>
  <c r="H482" i="1" s="1"/>
  <c r="D478" i="1"/>
  <c r="E478" i="1" s="1"/>
  <c r="F478" i="1" s="1"/>
  <c r="G478" i="1" s="1"/>
  <c r="H478" i="1" s="1"/>
  <c r="D474" i="1"/>
  <c r="E474" i="1" s="1"/>
  <c r="F474" i="1" s="1"/>
  <c r="G474" i="1" s="1"/>
  <c r="H474" i="1" s="1"/>
  <c r="D470" i="1"/>
  <c r="E470" i="1" s="1"/>
  <c r="F470" i="1" s="1"/>
  <c r="G470" i="1" s="1"/>
  <c r="H470" i="1" s="1"/>
  <c r="D466" i="1"/>
  <c r="E466" i="1" s="1"/>
  <c r="F466" i="1" s="1"/>
  <c r="G466" i="1" s="1"/>
  <c r="H466" i="1" s="1"/>
  <c r="D462" i="1"/>
  <c r="E462" i="1" s="1"/>
  <c r="F462" i="1" s="1"/>
  <c r="G462" i="1" s="1"/>
  <c r="H462" i="1" s="1"/>
  <c r="D458" i="1"/>
  <c r="E458" i="1" s="1"/>
  <c r="F458" i="1" s="1"/>
  <c r="G458" i="1" s="1"/>
  <c r="H458" i="1" s="1"/>
  <c r="D454" i="1"/>
  <c r="E454" i="1" s="1"/>
  <c r="F454" i="1" s="1"/>
  <c r="G454" i="1" s="1"/>
  <c r="H454" i="1" s="1"/>
  <c r="D450" i="1"/>
  <c r="E450" i="1" s="1"/>
  <c r="F450" i="1" s="1"/>
  <c r="G450" i="1" s="1"/>
  <c r="H450" i="1" s="1"/>
  <c r="D446" i="1"/>
  <c r="E446" i="1" s="1"/>
  <c r="F446" i="1" s="1"/>
  <c r="G446" i="1" s="1"/>
  <c r="H446" i="1" s="1"/>
  <c r="D442" i="1"/>
  <c r="E442" i="1" s="1"/>
  <c r="F442" i="1" s="1"/>
  <c r="G442" i="1" s="1"/>
  <c r="H442" i="1" s="1"/>
  <c r="D438" i="1"/>
  <c r="E438" i="1" s="1"/>
  <c r="F438" i="1" s="1"/>
  <c r="G438" i="1" s="1"/>
  <c r="H438" i="1" s="1"/>
  <c r="D434" i="1"/>
  <c r="E434" i="1" s="1"/>
  <c r="F434" i="1" s="1"/>
  <c r="G434" i="1" s="1"/>
  <c r="H434" i="1" s="1"/>
  <c r="D430" i="1"/>
  <c r="E430" i="1" s="1"/>
  <c r="F430" i="1" s="1"/>
  <c r="G430" i="1" s="1"/>
  <c r="H430" i="1" s="1"/>
  <c r="D426" i="1"/>
  <c r="E426" i="1" s="1"/>
  <c r="F426" i="1" s="1"/>
  <c r="G426" i="1" s="1"/>
  <c r="H426" i="1" s="1"/>
  <c r="D422" i="1"/>
  <c r="E422" i="1" s="1"/>
  <c r="F422" i="1" s="1"/>
  <c r="G422" i="1" s="1"/>
  <c r="H422" i="1" s="1"/>
  <c r="D418" i="1"/>
  <c r="E418" i="1" s="1"/>
  <c r="F418" i="1" s="1"/>
  <c r="G418" i="1" s="1"/>
  <c r="H418" i="1" s="1"/>
  <c r="D414" i="1"/>
  <c r="E414" i="1" s="1"/>
  <c r="F414" i="1" s="1"/>
  <c r="G414" i="1" s="1"/>
  <c r="H414" i="1" s="1"/>
  <c r="D410" i="1"/>
  <c r="E410" i="1" s="1"/>
  <c r="F410" i="1" s="1"/>
  <c r="G410" i="1" s="1"/>
  <c r="H410" i="1" s="1"/>
  <c r="D406" i="1"/>
  <c r="E406" i="1" s="1"/>
  <c r="F406" i="1" s="1"/>
  <c r="G406" i="1" s="1"/>
  <c r="H406" i="1" s="1"/>
  <c r="D402" i="1"/>
  <c r="E402" i="1" s="1"/>
  <c r="F402" i="1" s="1"/>
  <c r="G402" i="1" s="1"/>
  <c r="H402" i="1" s="1"/>
  <c r="D398" i="1"/>
  <c r="E398" i="1" s="1"/>
  <c r="F398" i="1" s="1"/>
  <c r="G398" i="1" s="1"/>
  <c r="H398" i="1" s="1"/>
  <c r="D394" i="1"/>
  <c r="E394" i="1" s="1"/>
  <c r="F394" i="1" s="1"/>
  <c r="G394" i="1" s="1"/>
  <c r="H394" i="1" s="1"/>
  <c r="D390" i="1"/>
  <c r="E390" i="1" s="1"/>
  <c r="F390" i="1" s="1"/>
  <c r="G390" i="1" s="1"/>
  <c r="H390" i="1" s="1"/>
  <c r="D386" i="1"/>
  <c r="E386" i="1" s="1"/>
  <c r="F386" i="1" s="1"/>
  <c r="G386" i="1" s="1"/>
  <c r="H386" i="1" s="1"/>
  <c r="D382" i="1"/>
  <c r="E382" i="1" s="1"/>
  <c r="F382" i="1" s="1"/>
  <c r="G382" i="1" s="1"/>
  <c r="H382" i="1" s="1"/>
  <c r="D378" i="1"/>
  <c r="E378" i="1" s="1"/>
  <c r="F378" i="1" s="1"/>
  <c r="G378" i="1" s="1"/>
  <c r="H378" i="1" s="1"/>
  <c r="D374" i="1"/>
  <c r="E374" i="1" s="1"/>
  <c r="F374" i="1" s="1"/>
  <c r="G374" i="1" s="1"/>
  <c r="H374" i="1" s="1"/>
  <c r="D370" i="1"/>
  <c r="E370" i="1" s="1"/>
  <c r="F370" i="1" s="1"/>
  <c r="G370" i="1" s="1"/>
  <c r="H370" i="1" s="1"/>
  <c r="D366" i="1"/>
  <c r="E366" i="1" s="1"/>
  <c r="F366" i="1" s="1"/>
  <c r="G366" i="1" s="1"/>
  <c r="H366" i="1" s="1"/>
  <c r="D362" i="1"/>
  <c r="E362" i="1" s="1"/>
  <c r="F362" i="1" s="1"/>
  <c r="G362" i="1" s="1"/>
  <c r="H362" i="1" s="1"/>
  <c r="D358" i="1"/>
  <c r="E358" i="1" s="1"/>
  <c r="F358" i="1" s="1"/>
  <c r="G358" i="1" s="1"/>
  <c r="H358" i="1" s="1"/>
  <c r="D354" i="1"/>
  <c r="D350" i="1"/>
  <c r="E350" i="1" s="1"/>
  <c r="F350" i="1" s="1"/>
  <c r="G350" i="1" s="1"/>
  <c r="H350" i="1" s="1"/>
  <c r="D346" i="1"/>
  <c r="E346" i="1" s="1"/>
  <c r="F346" i="1" s="1"/>
  <c r="G346" i="1" s="1"/>
  <c r="H346" i="1" s="1"/>
  <c r="D342" i="1"/>
  <c r="E342" i="1" s="1"/>
  <c r="F342" i="1" s="1"/>
  <c r="G342" i="1" s="1"/>
  <c r="H342" i="1" s="1"/>
  <c r="D338" i="1"/>
  <c r="E338" i="1" s="1"/>
  <c r="F338" i="1" s="1"/>
  <c r="G338" i="1" s="1"/>
  <c r="H338" i="1" s="1"/>
  <c r="D334" i="1"/>
  <c r="E334" i="1" s="1"/>
  <c r="F334" i="1" s="1"/>
  <c r="G334" i="1" s="1"/>
  <c r="H334" i="1" s="1"/>
  <c r="D330" i="1"/>
  <c r="E330" i="1" s="1"/>
  <c r="F330" i="1" s="1"/>
  <c r="G330" i="1" s="1"/>
  <c r="H330" i="1" s="1"/>
  <c r="D326" i="1"/>
  <c r="E326" i="1" s="1"/>
  <c r="F326" i="1" s="1"/>
  <c r="G326" i="1" s="1"/>
  <c r="H326" i="1" s="1"/>
  <c r="D318" i="1"/>
  <c r="E318" i="1" s="1"/>
  <c r="F318" i="1" s="1"/>
  <c r="G318" i="1" s="1"/>
  <c r="H318" i="1" s="1"/>
  <c r="D314" i="1"/>
  <c r="E314" i="1" s="1"/>
  <c r="F314" i="1" s="1"/>
  <c r="G314" i="1" s="1"/>
  <c r="H314" i="1" s="1"/>
  <c r="D310" i="1"/>
  <c r="E310" i="1" s="1"/>
  <c r="F310" i="1" s="1"/>
  <c r="G310" i="1" s="1"/>
  <c r="H310" i="1" s="1"/>
  <c r="D302" i="1"/>
  <c r="E302" i="1" s="1"/>
  <c r="F302" i="1" s="1"/>
  <c r="G302" i="1" s="1"/>
  <c r="H302" i="1" s="1"/>
  <c r="D298" i="1"/>
  <c r="E298" i="1" s="1"/>
  <c r="F298" i="1" s="1"/>
  <c r="G298" i="1" s="1"/>
  <c r="H298" i="1" s="1"/>
  <c r="D294" i="1"/>
  <c r="E294" i="1" s="1"/>
  <c r="F294" i="1" s="1"/>
  <c r="G294" i="1" s="1"/>
  <c r="H294" i="1" s="1"/>
  <c r="D286" i="1"/>
  <c r="E286" i="1" s="1"/>
  <c r="F286" i="1" s="1"/>
  <c r="G286" i="1" s="1"/>
  <c r="H286" i="1" s="1"/>
  <c r="D282" i="1"/>
  <c r="E282" i="1" s="1"/>
  <c r="F282" i="1" s="1"/>
  <c r="G282" i="1" s="1"/>
  <c r="H282" i="1" s="1"/>
  <c r="D278" i="1"/>
  <c r="E278" i="1" s="1"/>
  <c r="F278" i="1" s="1"/>
  <c r="G278" i="1" s="1"/>
  <c r="H278" i="1" s="1"/>
  <c r="D270" i="1"/>
  <c r="E270" i="1" s="1"/>
  <c r="F270" i="1" s="1"/>
  <c r="G270" i="1" s="1"/>
  <c r="H270" i="1" s="1"/>
  <c r="D266" i="1"/>
  <c r="E266" i="1" s="1"/>
  <c r="F266" i="1" s="1"/>
  <c r="G266" i="1" s="1"/>
  <c r="H266" i="1" s="1"/>
  <c r="D262" i="1"/>
  <c r="E262" i="1" s="1"/>
  <c r="F262" i="1" s="1"/>
  <c r="G262" i="1" s="1"/>
  <c r="H262" i="1" s="1"/>
  <c r="D254" i="1"/>
  <c r="E254" i="1" s="1"/>
  <c r="F254" i="1" s="1"/>
  <c r="G254" i="1" s="1"/>
  <c r="H254" i="1" s="1"/>
  <c r="D250" i="1"/>
  <c r="E250" i="1" s="1"/>
  <c r="F250" i="1" s="1"/>
  <c r="G250" i="1" s="1"/>
  <c r="H250" i="1" s="1"/>
  <c r="D246" i="1"/>
  <c r="E246" i="1" s="1"/>
  <c r="F246" i="1" s="1"/>
  <c r="G246" i="1" s="1"/>
  <c r="H246" i="1" s="1"/>
  <c r="D238" i="1"/>
  <c r="E238" i="1" s="1"/>
  <c r="F238" i="1" s="1"/>
  <c r="G238" i="1" s="1"/>
  <c r="H238" i="1" s="1"/>
  <c r="D234" i="1"/>
  <c r="D230" i="1"/>
  <c r="E230" i="1" s="1"/>
  <c r="F230" i="1" s="1"/>
  <c r="G230" i="1" s="1"/>
  <c r="H230" i="1" s="1"/>
  <c r="D222" i="1"/>
  <c r="E222" i="1" s="1"/>
  <c r="F222" i="1" s="1"/>
  <c r="G222" i="1" s="1"/>
  <c r="H222" i="1" s="1"/>
  <c r="D218" i="1"/>
  <c r="E218" i="1" s="1"/>
  <c r="F218" i="1" s="1"/>
  <c r="G218" i="1" s="1"/>
  <c r="H218" i="1" s="1"/>
  <c r="D214" i="1"/>
  <c r="E214" i="1" s="1"/>
  <c r="F214" i="1" s="1"/>
  <c r="G214" i="1" s="1"/>
  <c r="H214" i="1" s="1"/>
  <c r="D206" i="1"/>
  <c r="E206" i="1" s="1"/>
  <c r="F206" i="1" s="1"/>
  <c r="G206" i="1" s="1"/>
  <c r="H206" i="1" s="1"/>
  <c r="D202" i="1"/>
  <c r="E202" i="1" s="1"/>
  <c r="F202" i="1" s="1"/>
  <c r="G202" i="1" s="1"/>
  <c r="H202" i="1" s="1"/>
  <c r="D198" i="1"/>
  <c r="E198" i="1" s="1"/>
  <c r="F198" i="1" s="1"/>
  <c r="G198" i="1" s="1"/>
  <c r="H198" i="1" s="1"/>
  <c r="D190" i="1"/>
  <c r="E190" i="1" s="1"/>
  <c r="F190" i="1" s="1"/>
  <c r="G190" i="1" s="1"/>
  <c r="H190" i="1" s="1"/>
  <c r="D186" i="1"/>
  <c r="E186" i="1" s="1"/>
  <c r="F186" i="1" s="1"/>
  <c r="G186" i="1" s="1"/>
  <c r="H186" i="1" s="1"/>
  <c r="D182" i="1"/>
  <c r="E182" i="1" s="1"/>
  <c r="F182" i="1" s="1"/>
  <c r="G182" i="1" s="1"/>
  <c r="H182" i="1" s="1"/>
  <c r="D174" i="1"/>
  <c r="E174" i="1" s="1"/>
  <c r="F174" i="1" s="1"/>
  <c r="G174" i="1" s="1"/>
  <c r="H174" i="1" s="1"/>
  <c r="D170" i="1"/>
  <c r="E170" i="1" s="1"/>
  <c r="F170" i="1" s="1"/>
  <c r="G170" i="1" s="1"/>
  <c r="H170" i="1" s="1"/>
  <c r="D166" i="1"/>
  <c r="E166" i="1" s="1"/>
  <c r="F166" i="1" s="1"/>
  <c r="G166" i="1" s="1"/>
  <c r="H166" i="1" s="1"/>
  <c r="D158" i="1"/>
  <c r="E158" i="1" s="1"/>
  <c r="F158" i="1" s="1"/>
  <c r="G158" i="1" s="1"/>
  <c r="H158" i="1" s="1"/>
  <c r="D154" i="1"/>
  <c r="E154" i="1" s="1"/>
  <c r="F154" i="1" s="1"/>
  <c r="G154" i="1" s="1"/>
  <c r="H154" i="1" s="1"/>
  <c r="D150" i="1"/>
  <c r="E150" i="1" s="1"/>
  <c r="F150" i="1" s="1"/>
  <c r="G150" i="1" s="1"/>
  <c r="H150" i="1" s="1"/>
  <c r="D142" i="1"/>
  <c r="E142" i="1" s="1"/>
  <c r="F142" i="1" s="1"/>
  <c r="G142" i="1" s="1"/>
  <c r="H142" i="1" s="1"/>
  <c r="D138" i="1"/>
  <c r="E138" i="1" s="1"/>
  <c r="F138" i="1" s="1"/>
  <c r="G138" i="1" s="1"/>
  <c r="H138" i="1" s="1"/>
  <c r="D134" i="1"/>
  <c r="E134" i="1" s="1"/>
  <c r="F134" i="1" s="1"/>
  <c r="G134" i="1" s="1"/>
  <c r="H134" i="1" s="1"/>
  <c r="D126" i="1"/>
  <c r="E126" i="1" s="1"/>
  <c r="F126" i="1" s="1"/>
  <c r="G126" i="1" s="1"/>
  <c r="H126" i="1" s="1"/>
  <c r="D122" i="1"/>
  <c r="E122" i="1" s="1"/>
  <c r="F122" i="1" s="1"/>
  <c r="G122" i="1" s="1"/>
  <c r="H122" i="1" s="1"/>
  <c r="D118" i="1"/>
  <c r="E118" i="1" s="1"/>
  <c r="F118" i="1" s="1"/>
  <c r="G118" i="1" s="1"/>
  <c r="H118" i="1" s="1"/>
  <c r="D110" i="1"/>
  <c r="E110" i="1" s="1"/>
  <c r="F110" i="1" s="1"/>
  <c r="G110" i="1" s="1"/>
  <c r="H110" i="1" s="1"/>
  <c r="D106" i="1"/>
  <c r="E106" i="1" s="1"/>
  <c r="F106" i="1" s="1"/>
  <c r="G106" i="1" s="1"/>
  <c r="H106" i="1" s="1"/>
  <c r="D102" i="1"/>
  <c r="E102" i="1" s="1"/>
  <c r="F102" i="1" s="1"/>
  <c r="G102" i="1" s="1"/>
  <c r="H102" i="1" s="1"/>
  <c r="D94" i="1"/>
  <c r="E94" i="1" s="1"/>
  <c r="F94" i="1" s="1"/>
  <c r="G94" i="1" s="1"/>
  <c r="H94" i="1" s="1"/>
  <c r="D90" i="1"/>
  <c r="E90" i="1" s="1"/>
  <c r="F90" i="1" s="1"/>
  <c r="G90" i="1" s="1"/>
  <c r="H90" i="1" s="1"/>
  <c r="D86" i="1"/>
  <c r="E86" i="1" s="1"/>
  <c r="F86" i="1" s="1"/>
  <c r="G86" i="1" s="1"/>
  <c r="H86" i="1" s="1"/>
  <c r="D78" i="1"/>
  <c r="E78" i="1" s="1"/>
  <c r="F78" i="1" s="1"/>
  <c r="G78" i="1" s="1"/>
  <c r="H78" i="1" s="1"/>
  <c r="D74" i="1"/>
  <c r="E74" i="1" s="1"/>
  <c r="F74" i="1" s="1"/>
  <c r="G74" i="1" s="1"/>
  <c r="H74" i="1" s="1"/>
  <c r="D70" i="1"/>
  <c r="E70" i="1" s="1"/>
  <c r="F70" i="1" s="1"/>
  <c r="G70" i="1" s="1"/>
  <c r="H70" i="1" s="1"/>
  <c r="D62" i="1"/>
  <c r="E62" i="1" s="1"/>
  <c r="F62" i="1" s="1"/>
  <c r="G62" i="1" s="1"/>
  <c r="H62" i="1" s="1"/>
  <c r="D58" i="1"/>
  <c r="E58" i="1" s="1"/>
  <c r="F58" i="1" s="1"/>
  <c r="G58" i="1" s="1"/>
  <c r="H58" i="1" s="1"/>
  <c r="D54" i="1"/>
  <c r="E54" i="1" s="1"/>
  <c r="F54" i="1" s="1"/>
  <c r="G54" i="1" s="1"/>
  <c r="H54" i="1" s="1"/>
  <c r="D46" i="1"/>
  <c r="E46" i="1" s="1"/>
  <c r="F46" i="1" s="1"/>
  <c r="G46" i="1" s="1"/>
  <c r="H46" i="1" s="1"/>
  <c r="D42" i="1"/>
  <c r="E42" i="1" s="1"/>
  <c r="F42" i="1" s="1"/>
  <c r="G42" i="1" s="1"/>
  <c r="H42" i="1" s="1"/>
  <c r="D38" i="1"/>
  <c r="E38" i="1" s="1"/>
  <c r="F38" i="1" s="1"/>
  <c r="G38" i="1" s="1"/>
  <c r="H38" i="1" s="1"/>
  <c r="D30" i="1"/>
  <c r="E30" i="1" s="1"/>
  <c r="F30" i="1" s="1"/>
  <c r="G30" i="1" s="1"/>
  <c r="H30" i="1" s="1"/>
  <c r="D26" i="1"/>
  <c r="E26" i="1" s="1"/>
  <c r="F26" i="1" s="1"/>
  <c r="G26" i="1" s="1"/>
  <c r="H26" i="1" s="1"/>
  <c r="D22" i="1"/>
  <c r="E22" i="1" s="1"/>
  <c r="F22" i="1" s="1"/>
  <c r="G22" i="1" s="1"/>
  <c r="H22" i="1" s="1"/>
  <c r="D14" i="1"/>
  <c r="E14" i="1" s="1"/>
  <c r="F14" i="1" s="1"/>
  <c r="G14" i="1" s="1"/>
  <c r="H14" i="1" s="1"/>
  <c r="D10" i="1"/>
  <c r="E10" i="1" s="1"/>
  <c r="F10" i="1" s="1"/>
  <c r="G10" i="1" s="1"/>
  <c r="H10" i="1" s="1"/>
  <c r="D6" i="1"/>
  <c r="E6" i="1" s="1"/>
  <c r="F6" i="1" s="1"/>
  <c r="G6" i="1" s="1"/>
  <c r="H6" i="1" s="1"/>
  <c r="D580" i="1"/>
  <c r="E580" i="1" s="1"/>
  <c r="F580" i="1" s="1"/>
  <c r="G580" i="1" s="1"/>
  <c r="H580" i="1" s="1"/>
  <c r="D568" i="1"/>
  <c r="E568" i="1" s="1"/>
  <c r="F568" i="1" s="1"/>
  <c r="G568" i="1" s="1"/>
  <c r="H568" i="1" s="1"/>
  <c r="D556" i="1"/>
  <c r="E556" i="1" s="1"/>
  <c r="F556" i="1" s="1"/>
  <c r="G556" i="1" s="1"/>
  <c r="H556" i="1" s="1"/>
  <c r="D544" i="1"/>
  <c r="E544" i="1" s="1"/>
  <c r="F544" i="1" s="1"/>
  <c r="G544" i="1" s="1"/>
  <c r="H544" i="1" s="1"/>
  <c r="D532" i="1"/>
  <c r="E532" i="1" s="1"/>
  <c r="F532" i="1" s="1"/>
  <c r="G532" i="1" s="1"/>
  <c r="H532" i="1" s="1"/>
  <c r="D520" i="1"/>
  <c r="E520" i="1" s="1"/>
  <c r="F520" i="1" s="1"/>
  <c r="G520" i="1" s="1"/>
  <c r="H520" i="1" s="1"/>
  <c r="D508" i="1"/>
  <c r="E508" i="1" s="1"/>
  <c r="F508" i="1" s="1"/>
  <c r="G508" i="1" s="1"/>
  <c r="H508" i="1" s="1"/>
  <c r="D496" i="1"/>
  <c r="E496" i="1" s="1"/>
  <c r="F496" i="1" s="1"/>
  <c r="G496" i="1" s="1"/>
  <c r="H496" i="1" s="1"/>
  <c r="D484" i="1"/>
  <c r="E484" i="1" s="1"/>
  <c r="F484" i="1" s="1"/>
  <c r="G484" i="1" s="1"/>
  <c r="H484" i="1" s="1"/>
  <c r="D472" i="1"/>
  <c r="E472" i="1" s="1"/>
  <c r="F472" i="1" s="1"/>
  <c r="G472" i="1" s="1"/>
  <c r="H472" i="1" s="1"/>
  <c r="D456" i="1"/>
  <c r="E456" i="1" s="1"/>
  <c r="F456" i="1" s="1"/>
  <c r="G456" i="1" s="1"/>
  <c r="H456" i="1" s="1"/>
  <c r="D444" i="1"/>
  <c r="E444" i="1" s="1"/>
  <c r="F444" i="1" s="1"/>
  <c r="G444" i="1" s="1"/>
  <c r="H444" i="1" s="1"/>
  <c r="D428" i="1"/>
  <c r="E428" i="1" s="1"/>
  <c r="F428" i="1" s="1"/>
  <c r="G428" i="1" s="1"/>
  <c r="H428" i="1" s="1"/>
  <c r="D416" i="1"/>
  <c r="E416" i="1" s="1"/>
  <c r="F416" i="1" s="1"/>
  <c r="G416" i="1" s="1"/>
  <c r="H416" i="1" s="1"/>
  <c r="D404" i="1"/>
  <c r="E404" i="1" s="1"/>
  <c r="F404" i="1" s="1"/>
  <c r="G404" i="1" s="1"/>
  <c r="H404" i="1" s="1"/>
  <c r="D392" i="1"/>
  <c r="E392" i="1" s="1"/>
  <c r="F392" i="1" s="1"/>
  <c r="G392" i="1" s="1"/>
  <c r="H392" i="1" s="1"/>
  <c r="D384" i="1"/>
  <c r="E384" i="1" s="1"/>
  <c r="F384" i="1" s="1"/>
  <c r="G384" i="1" s="1"/>
  <c r="H384" i="1" s="1"/>
  <c r="D372" i="1"/>
  <c r="D360" i="1"/>
  <c r="E360" i="1" s="1"/>
  <c r="F360" i="1" s="1"/>
  <c r="G360" i="1" s="1"/>
  <c r="H360" i="1" s="1"/>
  <c r="D352" i="1"/>
  <c r="E352" i="1" s="1"/>
  <c r="F352" i="1" s="1"/>
  <c r="G352" i="1" s="1"/>
  <c r="H352" i="1" s="1"/>
  <c r="D340" i="1"/>
  <c r="D328" i="1"/>
  <c r="E328" i="1" s="1"/>
  <c r="F328" i="1" s="1"/>
  <c r="G328" i="1" s="1"/>
  <c r="H328" i="1" s="1"/>
  <c r="D316" i="1"/>
  <c r="E316" i="1" s="1"/>
  <c r="F316" i="1" s="1"/>
  <c r="G316" i="1" s="1"/>
  <c r="H316" i="1" s="1"/>
  <c r="D304" i="1"/>
  <c r="E304" i="1" s="1"/>
  <c r="F304" i="1" s="1"/>
  <c r="G304" i="1" s="1"/>
  <c r="H304" i="1" s="1"/>
  <c r="D292" i="1"/>
  <c r="D280" i="1"/>
  <c r="E280" i="1" s="1"/>
  <c r="F280" i="1" s="1"/>
  <c r="G280" i="1" s="1"/>
  <c r="H280" i="1" s="1"/>
  <c r="D268" i="1"/>
  <c r="E268" i="1" s="1"/>
  <c r="F268" i="1" s="1"/>
  <c r="G268" i="1" s="1"/>
  <c r="H268" i="1" s="1"/>
  <c r="D256" i="1"/>
  <c r="E256" i="1" s="1"/>
  <c r="F256" i="1" s="1"/>
  <c r="G256" i="1" s="1"/>
  <c r="H256" i="1" s="1"/>
  <c r="D244" i="1"/>
  <c r="E244" i="1" s="1"/>
  <c r="F244" i="1" s="1"/>
  <c r="G244" i="1" s="1"/>
  <c r="H244" i="1" s="1"/>
  <c r="D232" i="1"/>
  <c r="E232" i="1" s="1"/>
  <c r="F232" i="1" s="1"/>
  <c r="G232" i="1" s="1"/>
  <c r="H232" i="1" s="1"/>
  <c r="D224" i="1"/>
  <c r="E224" i="1" s="1"/>
  <c r="F224" i="1" s="1"/>
  <c r="G224" i="1" s="1"/>
  <c r="H224" i="1" s="1"/>
  <c r="D208" i="1"/>
  <c r="E208" i="1" s="1"/>
  <c r="F208" i="1" s="1"/>
  <c r="G208" i="1" s="1"/>
  <c r="H208" i="1" s="1"/>
  <c r="D196" i="1"/>
  <c r="E196" i="1" s="1"/>
  <c r="F196" i="1" s="1"/>
  <c r="G196" i="1" s="1"/>
  <c r="H196" i="1" s="1"/>
  <c r="D184" i="1"/>
  <c r="E184" i="1" s="1"/>
  <c r="F184" i="1" s="1"/>
  <c r="G184" i="1" s="1"/>
  <c r="H184" i="1" s="1"/>
  <c r="D176" i="1"/>
  <c r="E176" i="1" s="1"/>
  <c r="F176" i="1" s="1"/>
  <c r="G176" i="1" s="1"/>
  <c r="H176" i="1" s="1"/>
  <c r="D164" i="1"/>
  <c r="E164" i="1" s="1"/>
  <c r="F164" i="1" s="1"/>
  <c r="G164" i="1" s="1"/>
  <c r="H164" i="1" s="1"/>
  <c r="D152" i="1"/>
  <c r="E152" i="1" s="1"/>
  <c r="F152" i="1" s="1"/>
  <c r="G152" i="1" s="1"/>
  <c r="H152" i="1" s="1"/>
  <c r="D140" i="1"/>
  <c r="D128" i="1"/>
  <c r="E128" i="1" s="1"/>
  <c r="F128" i="1" s="1"/>
  <c r="G128" i="1" s="1"/>
  <c r="H128" i="1" s="1"/>
  <c r="D112" i="1"/>
  <c r="E112" i="1" s="1"/>
  <c r="F112" i="1" s="1"/>
  <c r="G112" i="1" s="1"/>
  <c r="H112" i="1" s="1"/>
  <c r="D100" i="1"/>
  <c r="E100" i="1" s="1"/>
  <c r="F100" i="1" s="1"/>
  <c r="G100" i="1" s="1"/>
  <c r="H100" i="1" s="1"/>
  <c r="D88" i="1"/>
  <c r="E88" i="1" s="1"/>
  <c r="F88" i="1" s="1"/>
  <c r="G88" i="1" s="1"/>
  <c r="H88" i="1" s="1"/>
  <c r="D76" i="1"/>
  <c r="E76" i="1" s="1"/>
  <c r="F76" i="1" s="1"/>
  <c r="G76" i="1" s="1"/>
  <c r="H76" i="1" s="1"/>
  <c r="D60" i="1"/>
  <c r="E60" i="1" s="1"/>
  <c r="F60" i="1" s="1"/>
  <c r="G60" i="1" s="1"/>
  <c r="H60" i="1" s="1"/>
  <c r="D48" i="1"/>
  <c r="E48" i="1" s="1"/>
  <c r="F48" i="1" s="1"/>
  <c r="G48" i="1" s="1"/>
  <c r="H48" i="1" s="1"/>
  <c r="D36" i="1"/>
  <c r="E36" i="1" s="1"/>
  <c r="F36" i="1" s="1"/>
  <c r="G36" i="1" s="1"/>
  <c r="H36" i="1" s="1"/>
  <c r="D24" i="1"/>
  <c r="E24" i="1" s="1"/>
  <c r="F24" i="1" s="1"/>
  <c r="G24" i="1" s="1"/>
  <c r="H24" i="1" s="1"/>
  <c r="D16" i="1"/>
  <c r="E16" i="1" s="1"/>
  <c r="F16" i="1" s="1"/>
  <c r="G16" i="1" s="1"/>
  <c r="H16" i="1" s="1"/>
  <c r="D8" i="1"/>
  <c r="E8" i="1" s="1"/>
  <c r="F8" i="1" s="1"/>
  <c r="G8" i="1" s="1"/>
  <c r="H8" i="1" s="1"/>
  <c r="D593" i="1"/>
  <c r="E593" i="1" s="1"/>
  <c r="F593" i="1" s="1"/>
  <c r="G593" i="1" s="1"/>
  <c r="H593" i="1" s="1"/>
  <c r="D589" i="1"/>
  <c r="E589" i="1" s="1"/>
  <c r="F589" i="1" s="1"/>
  <c r="G589" i="1" s="1"/>
  <c r="H589" i="1" s="1"/>
  <c r="D585" i="1"/>
  <c r="E585" i="1" s="1"/>
  <c r="F585" i="1" s="1"/>
  <c r="G585" i="1" s="1"/>
  <c r="H585" i="1" s="1"/>
  <c r="D581" i="1"/>
  <c r="E581" i="1" s="1"/>
  <c r="F581" i="1" s="1"/>
  <c r="G581" i="1" s="1"/>
  <c r="H581" i="1" s="1"/>
  <c r="D577" i="1"/>
  <c r="E577" i="1" s="1"/>
  <c r="F577" i="1" s="1"/>
  <c r="G577" i="1" s="1"/>
  <c r="H577" i="1" s="1"/>
  <c r="D573" i="1"/>
  <c r="E573" i="1" s="1"/>
  <c r="F573" i="1" s="1"/>
  <c r="G573" i="1" s="1"/>
  <c r="H573" i="1" s="1"/>
  <c r="D569" i="1"/>
  <c r="E569" i="1" s="1"/>
  <c r="F569" i="1" s="1"/>
  <c r="G569" i="1" s="1"/>
  <c r="H569" i="1" s="1"/>
  <c r="D565" i="1"/>
  <c r="D561" i="1"/>
  <c r="E561" i="1" s="1"/>
  <c r="F561" i="1" s="1"/>
  <c r="G561" i="1" s="1"/>
  <c r="H561" i="1" s="1"/>
  <c r="D557" i="1"/>
  <c r="E557" i="1" s="1"/>
  <c r="F557" i="1" s="1"/>
  <c r="G557" i="1" s="1"/>
  <c r="H557" i="1" s="1"/>
  <c r="D553" i="1"/>
  <c r="E553" i="1" s="1"/>
  <c r="F553" i="1" s="1"/>
  <c r="G553" i="1" s="1"/>
  <c r="H553" i="1" s="1"/>
  <c r="D549" i="1"/>
  <c r="E549" i="1" s="1"/>
  <c r="F549" i="1" s="1"/>
  <c r="G549" i="1" s="1"/>
  <c r="H549" i="1" s="1"/>
  <c r="D545" i="1"/>
  <c r="E545" i="1" s="1"/>
  <c r="F545" i="1" s="1"/>
  <c r="G545" i="1" s="1"/>
  <c r="H545" i="1" s="1"/>
  <c r="D541" i="1"/>
  <c r="E541" i="1" s="1"/>
  <c r="F541" i="1" s="1"/>
  <c r="G541" i="1" s="1"/>
  <c r="H541" i="1" s="1"/>
  <c r="D537" i="1"/>
  <c r="E537" i="1" s="1"/>
  <c r="F537" i="1" s="1"/>
  <c r="G537" i="1" s="1"/>
  <c r="H537" i="1" s="1"/>
  <c r="D533" i="1"/>
  <c r="E533" i="1" s="1"/>
  <c r="F533" i="1" s="1"/>
  <c r="G533" i="1" s="1"/>
  <c r="H533" i="1" s="1"/>
  <c r="D529" i="1"/>
  <c r="E529" i="1" s="1"/>
  <c r="F529" i="1" s="1"/>
  <c r="G529" i="1" s="1"/>
  <c r="H529" i="1" s="1"/>
  <c r="D525" i="1"/>
  <c r="E525" i="1" s="1"/>
  <c r="F525" i="1" s="1"/>
  <c r="G525" i="1" s="1"/>
  <c r="H525" i="1" s="1"/>
  <c r="D521" i="1"/>
  <c r="E521" i="1" s="1"/>
  <c r="F521" i="1" s="1"/>
  <c r="G521" i="1" s="1"/>
  <c r="H521" i="1" s="1"/>
  <c r="D517" i="1"/>
  <c r="E517" i="1" s="1"/>
  <c r="F517" i="1" s="1"/>
  <c r="G517" i="1" s="1"/>
  <c r="H517" i="1" s="1"/>
  <c r="D513" i="1"/>
  <c r="E513" i="1" s="1"/>
  <c r="F513" i="1" s="1"/>
  <c r="G513" i="1" s="1"/>
  <c r="H513" i="1" s="1"/>
  <c r="D509" i="1"/>
  <c r="E509" i="1" s="1"/>
  <c r="F509" i="1" s="1"/>
  <c r="G509" i="1" s="1"/>
  <c r="H509" i="1" s="1"/>
  <c r="D505" i="1"/>
  <c r="E505" i="1" s="1"/>
  <c r="F505" i="1" s="1"/>
  <c r="G505" i="1" s="1"/>
  <c r="H505" i="1" s="1"/>
  <c r="D501" i="1"/>
  <c r="E501" i="1" s="1"/>
  <c r="F501" i="1" s="1"/>
  <c r="G501" i="1" s="1"/>
  <c r="H501" i="1" s="1"/>
  <c r="D497" i="1"/>
  <c r="E497" i="1" s="1"/>
  <c r="F497" i="1" s="1"/>
  <c r="G497" i="1" s="1"/>
  <c r="H497" i="1" s="1"/>
  <c r="D493" i="1"/>
  <c r="E493" i="1" s="1"/>
  <c r="F493" i="1" s="1"/>
  <c r="G493" i="1" s="1"/>
  <c r="H493" i="1" s="1"/>
  <c r="D489" i="1"/>
  <c r="E489" i="1" s="1"/>
  <c r="F489" i="1" s="1"/>
  <c r="G489" i="1" s="1"/>
  <c r="H489" i="1" s="1"/>
  <c r="D485" i="1"/>
  <c r="E485" i="1" s="1"/>
  <c r="F485" i="1" s="1"/>
  <c r="G485" i="1" s="1"/>
  <c r="H485" i="1" s="1"/>
  <c r="D481" i="1"/>
  <c r="E481" i="1" s="1"/>
  <c r="F481" i="1" s="1"/>
  <c r="G481" i="1" s="1"/>
  <c r="H481" i="1" s="1"/>
  <c r="D477" i="1"/>
  <c r="E477" i="1" s="1"/>
  <c r="F477" i="1" s="1"/>
  <c r="G477" i="1" s="1"/>
  <c r="H477" i="1" s="1"/>
  <c r="D473" i="1"/>
  <c r="E473" i="1" s="1"/>
  <c r="F473" i="1" s="1"/>
  <c r="G473" i="1" s="1"/>
  <c r="H473" i="1" s="1"/>
  <c r="D469" i="1"/>
  <c r="E469" i="1" s="1"/>
  <c r="F469" i="1" s="1"/>
  <c r="G469" i="1" s="1"/>
  <c r="H469" i="1" s="1"/>
  <c r="D465" i="1"/>
  <c r="E465" i="1" s="1"/>
  <c r="F465" i="1" s="1"/>
  <c r="G465" i="1" s="1"/>
  <c r="H465" i="1" s="1"/>
  <c r="D461" i="1"/>
  <c r="E461" i="1" s="1"/>
  <c r="F461" i="1" s="1"/>
  <c r="G461" i="1" s="1"/>
  <c r="H461" i="1" s="1"/>
  <c r="D457" i="1"/>
  <c r="E457" i="1" s="1"/>
  <c r="F457" i="1" s="1"/>
  <c r="G457" i="1" s="1"/>
  <c r="H457" i="1" s="1"/>
  <c r="D453" i="1"/>
  <c r="E453" i="1" s="1"/>
  <c r="F453" i="1" s="1"/>
  <c r="G453" i="1" s="1"/>
  <c r="H453" i="1" s="1"/>
  <c r="D449" i="1"/>
  <c r="E449" i="1" s="1"/>
  <c r="F449" i="1" s="1"/>
  <c r="G449" i="1" s="1"/>
  <c r="H449" i="1" s="1"/>
  <c r="D445" i="1"/>
  <c r="E445" i="1" s="1"/>
  <c r="F445" i="1" s="1"/>
  <c r="G445" i="1" s="1"/>
  <c r="H445" i="1" s="1"/>
  <c r="D441" i="1"/>
  <c r="E441" i="1" s="1"/>
  <c r="F441" i="1" s="1"/>
  <c r="G441" i="1" s="1"/>
  <c r="H441" i="1" s="1"/>
  <c r="D437" i="1"/>
  <c r="E437" i="1" s="1"/>
  <c r="F437" i="1" s="1"/>
  <c r="G437" i="1" s="1"/>
  <c r="H437" i="1" s="1"/>
  <c r="D433" i="1"/>
  <c r="E433" i="1" s="1"/>
  <c r="F433" i="1" s="1"/>
  <c r="G433" i="1" s="1"/>
  <c r="H433" i="1" s="1"/>
  <c r="D429" i="1"/>
  <c r="E429" i="1" s="1"/>
  <c r="F429" i="1" s="1"/>
  <c r="G429" i="1" s="1"/>
  <c r="H429" i="1" s="1"/>
  <c r="D425" i="1"/>
  <c r="E425" i="1" s="1"/>
  <c r="F425" i="1" s="1"/>
  <c r="G425" i="1" s="1"/>
  <c r="H425" i="1" s="1"/>
  <c r="D421" i="1"/>
  <c r="E421" i="1" s="1"/>
  <c r="F421" i="1" s="1"/>
  <c r="G421" i="1" s="1"/>
  <c r="H421" i="1" s="1"/>
  <c r="D417" i="1"/>
  <c r="E417" i="1" s="1"/>
  <c r="F417" i="1" s="1"/>
  <c r="G417" i="1" s="1"/>
  <c r="H417" i="1" s="1"/>
  <c r="D413" i="1"/>
  <c r="E413" i="1" s="1"/>
  <c r="F413" i="1" s="1"/>
  <c r="G413" i="1" s="1"/>
  <c r="H413" i="1" s="1"/>
  <c r="D409" i="1"/>
  <c r="E409" i="1" s="1"/>
  <c r="F409" i="1" s="1"/>
  <c r="G409" i="1" s="1"/>
  <c r="H409" i="1" s="1"/>
  <c r="D405" i="1"/>
  <c r="E405" i="1" s="1"/>
  <c r="F405" i="1" s="1"/>
  <c r="G405" i="1" s="1"/>
  <c r="H405" i="1" s="1"/>
  <c r="D401" i="1"/>
  <c r="E401" i="1" s="1"/>
  <c r="F401" i="1" s="1"/>
  <c r="G401" i="1" s="1"/>
  <c r="H401" i="1" s="1"/>
  <c r="D397" i="1"/>
  <c r="E397" i="1" s="1"/>
  <c r="F397" i="1" s="1"/>
  <c r="G397" i="1" s="1"/>
  <c r="H397" i="1" s="1"/>
  <c r="D393" i="1"/>
  <c r="E393" i="1" s="1"/>
  <c r="F393" i="1" s="1"/>
  <c r="G393" i="1" s="1"/>
  <c r="H393" i="1" s="1"/>
  <c r="D389" i="1"/>
  <c r="D385" i="1"/>
  <c r="E385" i="1" s="1"/>
  <c r="F385" i="1" s="1"/>
  <c r="G385" i="1" s="1"/>
  <c r="H385" i="1" s="1"/>
  <c r="D381" i="1"/>
  <c r="E381" i="1" s="1"/>
  <c r="F381" i="1" s="1"/>
  <c r="G381" i="1" s="1"/>
  <c r="H381" i="1" s="1"/>
  <c r="D377" i="1"/>
  <c r="E377" i="1" s="1"/>
  <c r="F377" i="1" s="1"/>
  <c r="G377" i="1" s="1"/>
  <c r="H377" i="1" s="1"/>
  <c r="D373" i="1"/>
  <c r="E373" i="1" s="1"/>
  <c r="F373" i="1" s="1"/>
  <c r="G373" i="1" s="1"/>
  <c r="H373" i="1" s="1"/>
  <c r="D369" i="1"/>
  <c r="E369" i="1" s="1"/>
  <c r="F369" i="1" s="1"/>
  <c r="G369" i="1" s="1"/>
  <c r="H369" i="1" s="1"/>
  <c r="D365" i="1"/>
  <c r="E365" i="1" s="1"/>
  <c r="F365" i="1" s="1"/>
  <c r="G365" i="1" s="1"/>
  <c r="H365" i="1" s="1"/>
  <c r="D361" i="1"/>
  <c r="E361" i="1" s="1"/>
  <c r="F361" i="1" s="1"/>
  <c r="G361" i="1" s="1"/>
  <c r="H361" i="1" s="1"/>
  <c r="D357" i="1"/>
  <c r="E357" i="1" s="1"/>
  <c r="F357" i="1" s="1"/>
  <c r="G357" i="1" s="1"/>
  <c r="H357" i="1" s="1"/>
  <c r="D353" i="1"/>
  <c r="E353" i="1" s="1"/>
  <c r="F353" i="1" s="1"/>
  <c r="G353" i="1" s="1"/>
  <c r="H353" i="1" s="1"/>
  <c r="D349" i="1"/>
  <c r="E349" i="1" s="1"/>
  <c r="F349" i="1" s="1"/>
  <c r="G349" i="1" s="1"/>
  <c r="H349" i="1" s="1"/>
  <c r="D345" i="1"/>
  <c r="E345" i="1" s="1"/>
  <c r="F345" i="1" s="1"/>
  <c r="G345" i="1" s="1"/>
  <c r="H345" i="1" s="1"/>
  <c r="D341" i="1"/>
  <c r="E341" i="1" s="1"/>
  <c r="F341" i="1" s="1"/>
  <c r="G341" i="1" s="1"/>
  <c r="H341" i="1" s="1"/>
  <c r="D337" i="1"/>
  <c r="E337" i="1" s="1"/>
  <c r="F337" i="1" s="1"/>
  <c r="G337" i="1" s="1"/>
  <c r="H337" i="1" s="1"/>
  <c r="D333" i="1"/>
  <c r="E333" i="1" s="1"/>
  <c r="F333" i="1" s="1"/>
  <c r="G333" i="1" s="1"/>
  <c r="H333" i="1" s="1"/>
  <c r="D329" i="1"/>
  <c r="E329" i="1" s="1"/>
  <c r="F329" i="1" s="1"/>
  <c r="G329" i="1" s="1"/>
  <c r="H329" i="1" s="1"/>
  <c r="D325" i="1"/>
  <c r="E325" i="1" s="1"/>
  <c r="F325" i="1" s="1"/>
  <c r="G325" i="1" s="1"/>
  <c r="H325" i="1" s="1"/>
  <c r="D321" i="1"/>
  <c r="E321" i="1" s="1"/>
  <c r="F321" i="1" s="1"/>
  <c r="G321" i="1" s="1"/>
  <c r="H321" i="1" s="1"/>
  <c r="D317" i="1"/>
  <c r="E317" i="1" s="1"/>
  <c r="F317" i="1" s="1"/>
  <c r="G317" i="1" s="1"/>
  <c r="H317" i="1" s="1"/>
  <c r="D313" i="1"/>
  <c r="E313" i="1" s="1"/>
  <c r="F313" i="1" s="1"/>
  <c r="G313" i="1" s="1"/>
  <c r="H313" i="1" s="1"/>
  <c r="D309" i="1"/>
  <c r="E309" i="1" s="1"/>
  <c r="F309" i="1" s="1"/>
  <c r="G309" i="1" s="1"/>
  <c r="H309" i="1" s="1"/>
  <c r="D305" i="1"/>
  <c r="E305" i="1" s="1"/>
  <c r="F305" i="1" s="1"/>
  <c r="G305" i="1" s="1"/>
  <c r="H305" i="1" s="1"/>
  <c r="D301" i="1"/>
  <c r="E301" i="1" s="1"/>
  <c r="F301" i="1" s="1"/>
  <c r="G301" i="1" s="1"/>
  <c r="H301" i="1" s="1"/>
  <c r="D297" i="1"/>
  <c r="E297" i="1" s="1"/>
  <c r="F297" i="1" s="1"/>
  <c r="G297" i="1" s="1"/>
  <c r="H297" i="1" s="1"/>
  <c r="D293" i="1"/>
  <c r="E293" i="1" s="1"/>
  <c r="F293" i="1" s="1"/>
  <c r="G293" i="1" s="1"/>
  <c r="H293" i="1" s="1"/>
  <c r="D289" i="1"/>
  <c r="E289" i="1" s="1"/>
  <c r="F289" i="1" s="1"/>
  <c r="G289" i="1" s="1"/>
  <c r="H289" i="1" s="1"/>
  <c r="D285" i="1"/>
  <c r="E285" i="1" s="1"/>
  <c r="F285" i="1" s="1"/>
  <c r="G285" i="1" s="1"/>
  <c r="H285" i="1" s="1"/>
  <c r="D281" i="1"/>
  <c r="E281" i="1" s="1"/>
  <c r="F281" i="1" s="1"/>
  <c r="G281" i="1" s="1"/>
  <c r="H281" i="1" s="1"/>
  <c r="D277" i="1"/>
  <c r="E277" i="1" s="1"/>
  <c r="F277" i="1" s="1"/>
  <c r="G277" i="1" s="1"/>
  <c r="H277" i="1" s="1"/>
  <c r="D273" i="1"/>
  <c r="E273" i="1" s="1"/>
  <c r="F273" i="1" s="1"/>
  <c r="G273" i="1" s="1"/>
  <c r="H273" i="1" s="1"/>
  <c r="D269" i="1"/>
  <c r="E269" i="1" s="1"/>
  <c r="F269" i="1" s="1"/>
  <c r="G269" i="1" s="1"/>
  <c r="H269" i="1" s="1"/>
  <c r="D265" i="1"/>
  <c r="E265" i="1" s="1"/>
  <c r="F265" i="1" s="1"/>
  <c r="G265" i="1" s="1"/>
  <c r="H265" i="1" s="1"/>
  <c r="D261" i="1"/>
  <c r="D257" i="1"/>
  <c r="E257" i="1" s="1"/>
  <c r="F257" i="1" s="1"/>
  <c r="G257" i="1" s="1"/>
  <c r="H257" i="1" s="1"/>
  <c r="D253" i="1"/>
  <c r="E253" i="1" s="1"/>
  <c r="F253" i="1" s="1"/>
  <c r="G253" i="1" s="1"/>
  <c r="H253" i="1" s="1"/>
  <c r="D249" i="1"/>
  <c r="E249" i="1" s="1"/>
  <c r="F249" i="1" s="1"/>
  <c r="G249" i="1" s="1"/>
  <c r="H249" i="1" s="1"/>
  <c r="D245" i="1"/>
  <c r="E245" i="1" s="1"/>
  <c r="F245" i="1" s="1"/>
  <c r="G245" i="1" s="1"/>
  <c r="H245" i="1" s="1"/>
  <c r="D241" i="1"/>
  <c r="E241" i="1" s="1"/>
  <c r="F241" i="1" s="1"/>
  <c r="G241" i="1" s="1"/>
  <c r="H241" i="1" s="1"/>
  <c r="D237" i="1"/>
  <c r="E237" i="1" s="1"/>
  <c r="F237" i="1" s="1"/>
  <c r="G237" i="1" s="1"/>
  <c r="H237" i="1" s="1"/>
  <c r="D233" i="1"/>
  <c r="E233" i="1" s="1"/>
  <c r="F233" i="1" s="1"/>
  <c r="G233" i="1" s="1"/>
  <c r="H233" i="1" s="1"/>
  <c r="D229" i="1"/>
  <c r="E229" i="1" s="1"/>
  <c r="F229" i="1" s="1"/>
  <c r="G229" i="1" s="1"/>
  <c r="H229" i="1" s="1"/>
  <c r="D225" i="1"/>
  <c r="E225" i="1" s="1"/>
  <c r="F225" i="1" s="1"/>
  <c r="G225" i="1" s="1"/>
  <c r="H225" i="1" s="1"/>
  <c r="D221" i="1"/>
  <c r="E221" i="1" s="1"/>
  <c r="F221" i="1" s="1"/>
  <c r="G221" i="1" s="1"/>
  <c r="H221" i="1" s="1"/>
  <c r="D217" i="1"/>
  <c r="E217" i="1" s="1"/>
  <c r="F217" i="1" s="1"/>
  <c r="G217" i="1" s="1"/>
  <c r="H217" i="1" s="1"/>
  <c r="D213" i="1"/>
  <c r="E213" i="1" s="1"/>
  <c r="F213" i="1" s="1"/>
  <c r="G213" i="1" s="1"/>
  <c r="H213" i="1" s="1"/>
  <c r="D209" i="1"/>
  <c r="E209" i="1" s="1"/>
  <c r="F209" i="1" s="1"/>
  <c r="G209" i="1" s="1"/>
  <c r="H209" i="1" s="1"/>
  <c r="D205" i="1"/>
  <c r="E205" i="1" s="1"/>
  <c r="F205" i="1" s="1"/>
  <c r="G205" i="1" s="1"/>
  <c r="H205" i="1" s="1"/>
  <c r="D201" i="1"/>
  <c r="E201" i="1" s="1"/>
  <c r="F201" i="1" s="1"/>
  <c r="G201" i="1" s="1"/>
  <c r="H201" i="1" s="1"/>
  <c r="D197" i="1"/>
  <c r="E197" i="1" s="1"/>
  <c r="F197" i="1" s="1"/>
  <c r="G197" i="1" s="1"/>
  <c r="H197" i="1" s="1"/>
  <c r="D193" i="1"/>
  <c r="E193" i="1" s="1"/>
  <c r="F193" i="1" s="1"/>
  <c r="G193" i="1" s="1"/>
  <c r="H193" i="1" s="1"/>
  <c r="D189" i="1"/>
  <c r="E189" i="1" s="1"/>
  <c r="F189" i="1" s="1"/>
  <c r="G189" i="1" s="1"/>
  <c r="H189" i="1" s="1"/>
  <c r="D185" i="1"/>
  <c r="E185" i="1" s="1"/>
  <c r="F185" i="1" s="1"/>
  <c r="G185" i="1" s="1"/>
  <c r="H185" i="1" s="1"/>
  <c r="D181" i="1"/>
  <c r="E181" i="1" s="1"/>
  <c r="F181" i="1" s="1"/>
  <c r="G181" i="1" s="1"/>
  <c r="H181" i="1" s="1"/>
  <c r="D177" i="1"/>
  <c r="E177" i="1" s="1"/>
  <c r="F177" i="1" s="1"/>
  <c r="G177" i="1" s="1"/>
  <c r="H177" i="1" s="1"/>
  <c r="D173" i="1"/>
  <c r="E173" i="1" s="1"/>
  <c r="F173" i="1" s="1"/>
  <c r="G173" i="1" s="1"/>
  <c r="H173" i="1" s="1"/>
  <c r="D169" i="1"/>
  <c r="E169" i="1" s="1"/>
  <c r="F169" i="1" s="1"/>
  <c r="G169" i="1" s="1"/>
  <c r="H169" i="1" s="1"/>
  <c r="D165" i="1"/>
  <c r="E165" i="1" s="1"/>
  <c r="F165" i="1" s="1"/>
  <c r="G165" i="1" s="1"/>
  <c r="H165" i="1" s="1"/>
  <c r="D161" i="1"/>
  <c r="E161" i="1" s="1"/>
  <c r="F161" i="1" s="1"/>
  <c r="G161" i="1" s="1"/>
  <c r="H161" i="1" s="1"/>
  <c r="D157" i="1"/>
  <c r="E157" i="1" s="1"/>
  <c r="F157" i="1" s="1"/>
  <c r="G157" i="1" s="1"/>
  <c r="H157" i="1" s="1"/>
  <c r="D153" i="1"/>
  <c r="E153" i="1" s="1"/>
  <c r="F153" i="1" s="1"/>
  <c r="G153" i="1" s="1"/>
  <c r="H153" i="1" s="1"/>
  <c r="D149" i="1"/>
  <c r="E149" i="1" s="1"/>
  <c r="F149" i="1" s="1"/>
  <c r="G149" i="1" s="1"/>
  <c r="H149" i="1" s="1"/>
  <c r="D145" i="1"/>
  <c r="E145" i="1" s="1"/>
  <c r="F145" i="1" s="1"/>
  <c r="G145" i="1" s="1"/>
  <c r="H145" i="1" s="1"/>
  <c r="D141" i="1"/>
  <c r="E141" i="1" s="1"/>
  <c r="F141" i="1" s="1"/>
  <c r="G141" i="1" s="1"/>
  <c r="H141" i="1" s="1"/>
  <c r="D137" i="1"/>
  <c r="E137" i="1" s="1"/>
  <c r="F137" i="1" s="1"/>
  <c r="G137" i="1" s="1"/>
  <c r="H137" i="1" s="1"/>
  <c r="D133" i="1"/>
  <c r="D129" i="1"/>
  <c r="E129" i="1" s="1"/>
  <c r="F129" i="1" s="1"/>
  <c r="G129" i="1" s="1"/>
  <c r="H129" i="1" s="1"/>
  <c r="D125" i="1"/>
  <c r="E125" i="1" s="1"/>
  <c r="F125" i="1" s="1"/>
  <c r="G125" i="1" s="1"/>
  <c r="H125" i="1" s="1"/>
  <c r="D121" i="1"/>
  <c r="E121" i="1" s="1"/>
  <c r="F121" i="1" s="1"/>
  <c r="G121" i="1" s="1"/>
  <c r="H121" i="1" s="1"/>
  <c r="D117" i="1"/>
  <c r="E117" i="1" s="1"/>
  <c r="F117" i="1" s="1"/>
  <c r="G117" i="1" s="1"/>
  <c r="H117" i="1" s="1"/>
  <c r="D113" i="1"/>
  <c r="E113" i="1" s="1"/>
  <c r="F113" i="1" s="1"/>
  <c r="G113" i="1" s="1"/>
  <c r="H113" i="1" s="1"/>
  <c r="D109" i="1"/>
  <c r="E109" i="1" s="1"/>
  <c r="F109" i="1" s="1"/>
  <c r="G109" i="1" s="1"/>
  <c r="H109" i="1" s="1"/>
  <c r="D105" i="1"/>
  <c r="E105" i="1" s="1"/>
  <c r="F105" i="1" s="1"/>
  <c r="G105" i="1" s="1"/>
  <c r="H105" i="1" s="1"/>
  <c r="D101" i="1"/>
  <c r="E101" i="1" s="1"/>
  <c r="F101" i="1" s="1"/>
  <c r="G101" i="1" s="1"/>
  <c r="H101" i="1" s="1"/>
  <c r="D97" i="1"/>
  <c r="E97" i="1" s="1"/>
  <c r="F97" i="1" s="1"/>
  <c r="G97" i="1" s="1"/>
  <c r="H97" i="1" s="1"/>
  <c r="D93" i="1"/>
  <c r="E93" i="1" s="1"/>
  <c r="F93" i="1" s="1"/>
  <c r="G93" i="1" s="1"/>
  <c r="H93" i="1" s="1"/>
  <c r="D89" i="1"/>
  <c r="E89" i="1" s="1"/>
  <c r="F89" i="1" s="1"/>
  <c r="G89" i="1" s="1"/>
  <c r="H89" i="1" s="1"/>
  <c r="D85" i="1"/>
  <c r="E85" i="1" s="1"/>
  <c r="F85" i="1" s="1"/>
  <c r="G85" i="1" s="1"/>
  <c r="H85" i="1" s="1"/>
  <c r="D81" i="1"/>
  <c r="E81" i="1" s="1"/>
  <c r="F81" i="1" s="1"/>
  <c r="G81" i="1" s="1"/>
  <c r="H81" i="1" s="1"/>
  <c r="D77" i="1"/>
  <c r="E77" i="1" s="1"/>
  <c r="F77" i="1" s="1"/>
  <c r="G77" i="1" s="1"/>
  <c r="H77" i="1" s="1"/>
  <c r="D73" i="1"/>
  <c r="E73" i="1" s="1"/>
  <c r="F73" i="1" s="1"/>
  <c r="G73" i="1" s="1"/>
  <c r="H73" i="1" s="1"/>
  <c r="D69" i="1"/>
  <c r="E69" i="1" s="1"/>
  <c r="F69" i="1" s="1"/>
  <c r="G69" i="1" s="1"/>
  <c r="H69" i="1" s="1"/>
  <c r="D65" i="1"/>
  <c r="E65" i="1" s="1"/>
  <c r="F65" i="1" s="1"/>
  <c r="G65" i="1" s="1"/>
  <c r="H65" i="1" s="1"/>
  <c r="D61" i="1"/>
  <c r="E61" i="1" s="1"/>
  <c r="F61" i="1" s="1"/>
  <c r="G61" i="1" s="1"/>
  <c r="H61" i="1" s="1"/>
  <c r="D57" i="1"/>
  <c r="E57" i="1" s="1"/>
  <c r="F57" i="1" s="1"/>
  <c r="G57" i="1" s="1"/>
  <c r="H57" i="1" s="1"/>
  <c r="D53" i="1"/>
  <c r="E53" i="1" s="1"/>
  <c r="F53" i="1" s="1"/>
  <c r="G53" i="1" s="1"/>
  <c r="H53" i="1" s="1"/>
  <c r="D49" i="1"/>
  <c r="E49" i="1" s="1"/>
  <c r="F49" i="1" s="1"/>
  <c r="G49" i="1" s="1"/>
  <c r="H49" i="1" s="1"/>
  <c r="D45" i="1"/>
  <c r="E45" i="1" s="1"/>
  <c r="F45" i="1" s="1"/>
  <c r="G45" i="1" s="1"/>
  <c r="H45" i="1" s="1"/>
  <c r="D41" i="1"/>
  <c r="E41" i="1" s="1"/>
  <c r="F41" i="1" s="1"/>
  <c r="G41" i="1" s="1"/>
  <c r="H41" i="1" s="1"/>
  <c r="D37" i="1"/>
  <c r="E37" i="1" s="1"/>
  <c r="F37" i="1" s="1"/>
  <c r="G37" i="1" s="1"/>
  <c r="H37" i="1" s="1"/>
  <c r="D33" i="1"/>
  <c r="E33" i="1" s="1"/>
  <c r="F33" i="1" s="1"/>
  <c r="G33" i="1" s="1"/>
  <c r="H33" i="1" s="1"/>
  <c r="D29" i="1"/>
  <c r="E29" i="1" s="1"/>
  <c r="F29" i="1" s="1"/>
  <c r="G29" i="1" s="1"/>
  <c r="H29" i="1" s="1"/>
  <c r="D25" i="1"/>
  <c r="E25" i="1" s="1"/>
  <c r="F25" i="1" s="1"/>
  <c r="G25" i="1" s="1"/>
  <c r="H25" i="1" s="1"/>
  <c r="D21" i="1"/>
  <c r="E21" i="1" s="1"/>
  <c r="F21" i="1" s="1"/>
  <c r="G21" i="1" s="1"/>
  <c r="H21" i="1" s="1"/>
  <c r="D17" i="1"/>
  <c r="E17" i="1" s="1"/>
  <c r="F17" i="1" s="1"/>
  <c r="G17" i="1" s="1"/>
  <c r="H17" i="1" s="1"/>
  <c r="D13" i="1"/>
  <c r="E13" i="1" s="1"/>
  <c r="F13" i="1" s="1"/>
  <c r="G13" i="1" s="1"/>
  <c r="H13" i="1" s="1"/>
  <c r="D9" i="1"/>
  <c r="E9" i="1" s="1"/>
  <c r="F9" i="1" s="1"/>
  <c r="G9" i="1" s="1"/>
  <c r="H9" i="1" s="1"/>
  <c r="D5" i="1"/>
  <c r="E5" i="1" s="1"/>
  <c r="F5" i="1" s="1"/>
  <c r="G5" i="1" s="1"/>
  <c r="H5" i="1" s="1"/>
  <c r="A286" i="1"/>
  <c r="A150" i="1"/>
  <c r="A406" i="1"/>
  <c r="A254" i="1"/>
  <c r="A222" i="1"/>
  <c r="A202" i="1"/>
  <c r="A170" i="1"/>
  <c r="A126" i="1"/>
  <c r="A486" i="1"/>
  <c r="A358" i="1"/>
  <c r="A326" i="1"/>
  <c r="A302" i="1"/>
  <c r="A282" i="1"/>
  <c r="A270" i="1"/>
  <c r="A266" i="1"/>
  <c r="A250" i="1"/>
  <c r="A238" i="1"/>
  <c r="A234" i="1"/>
  <c r="A218" i="1"/>
  <c r="A210" i="1"/>
  <c r="A206" i="1"/>
  <c r="A190" i="1"/>
  <c r="A186" i="1"/>
  <c r="A182" i="1"/>
  <c r="A166" i="1"/>
  <c r="A158" i="1"/>
  <c r="A154" i="1"/>
  <c r="A142" i="1"/>
  <c r="A138" i="1"/>
  <c r="A134" i="1"/>
  <c r="A122" i="1"/>
  <c r="A118" i="1"/>
  <c r="A110" i="1"/>
  <c r="A458" i="1"/>
  <c r="A446" i="1"/>
  <c r="A422" i="1"/>
  <c r="A390" i="1"/>
  <c r="A374" i="1"/>
  <c r="A370" i="1"/>
  <c r="A354" i="1"/>
  <c r="A342" i="1"/>
  <c r="A338" i="1"/>
  <c r="A314" i="1"/>
  <c r="A310" i="1"/>
  <c r="A306" i="1"/>
  <c r="A298" i="1"/>
  <c r="A294" i="1"/>
  <c r="A290" i="1"/>
  <c r="A278" i="1"/>
  <c r="A274" i="1"/>
  <c r="A262" i="1"/>
  <c r="A258" i="1"/>
  <c r="A246" i="1"/>
  <c r="A242" i="1"/>
  <c r="A230" i="1"/>
  <c r="A226" i="1"/>
  <c r="A214" i="1"/>
  <c r="A198" i="1"/>
  <c r="A194" i="1"/>
  <c r="A178" i="1"/>
  <c r="A174" i="1"/>
  <c r="A162" i="1"/>
  <c r="A146" i="1"/>
  <c r="A130" i="1"/>
  <c r="A114" i="1"/>
  <c r="E650" i="1"/>
  <c r="F650" i="1" s="1"/>
  <c r="G650" i="1" s="1"/>
  <c r="H650" i="1" s="1"/>
  <c r="E634" i="1"/>
  <c r="F634" i="1" s="1"/>
  <c r="G634" i="1" s="1"/>
  <c r="H634" i="1" s="1"/>
  <c r="E354" i="1"/>
  <c r="F354" i="1" s="1"/>
  <c r="G354" i="1" s="1"/>
  <c r="H354" i="1" s="1"/>
  <c r="E322" i="1"/>
  <c r="F322" i="1" s="1"/>
  <c r="G322" i="1" s="1"/>
  <c r="H322" i="1" s="1"/>
  <c r="E130" i="1"/>
  <c r="F130" i="1" s="1"/>
  <c r="G130" i="1" s="1"/>
  <c r="H130" i="1" s="1"/>
  <c r="E66" i="1"/>
  <c r="F66" i="1" s="1"/>
  <c r="G66" i="1" s="1"/>
  <c r="H66" i="1" s="1"/>
  <c r="E642" i="1"/>
  <c r="F642" i="1" s="1"/>
  <c r="G642" i="1" s="1"/>
  <c r="H642" i="1" s="1"/>
  <c r="E638" i="1"/>
  <c r="F638" i="1" s="1"/>
  <c r="G638" i="1" s="1"/>
  <c r="H638" i="1" s="1"/>
  <c r="E626" i="1"/>
  <c r="F626" i="1" s="1"/>
  <c r="G626" i="1" s="1"/>
  <c r="H626" i="1" s="1"/>
  <c r="E618" i="1"/>
  <c r="F618" i="1" s="1"/>
  <c r="G618" i="1" s="1"/>
  <c r="H618" i="1" s="1"/>
  <c r="E610" i="1"/>
  <c r="F610" i="1" s="1"/>
  <c r="G610" i="1" s="1"/>
  <c r="H610" i="1" s="1"/>
  <c r="E606" i="1"/>
  <c r="F606" i="1" s="1"/>
  <c r="G606" i="1" s="1"/>
  <c r="H606" i="1" s="1"/>
  <c r="E598" i="1"/>
  <c r="F598" i="1" s="1"/>
  <c r="G598" i="1" s="1"/>
  <c r="H598" i="1" s="1"/>
  <c r="E234" i="1"/>
  <c r="F234" i="1" s="1"/>
  <c r="G234" i="1" s="1"/>
  <c r="H234" i="1" s="1"/>
  <c r="E194" i="1"/>
  <c r="F194" i="1" s="1"/>
  <c r="G194" i="1" s="1"/>
  <c r="H194" i="1" s="1"/>
  <c r="E646" i="1"/>
  <c r="F646" i="1" s="1"/>
  <c r="G646" i="1" s="1"/>
  <c r="H646" i="1" s="1"/>
  <c r="E630" i="1"/>
  <c r="F630" i="1" s="1"/>
  <c r="G630" i="1" s="1"/>
  <c r="H630" i="1" s="1"/>
  <c r="E622" i="1"/>
  <c r="F622" i="1" s="1"/>
  <c r="G622" i="1" s="1"/>
  <c r="H622" i="1" s="1"/>
  <c r="E614" i="1"/>
  <c r="F614" i="1" s="1"/>
  <c r="G614" i="1" s="1"/>
  <c r="H614" i="1" s="1"/>
  <c r="E602" i="1"/>
  <c r="F602" i="1" s="1"/>
  <c r="G602" i="1" s="1"/>
  <c r="H602" i="1" s="1"/>
  <c r="E306" i="1"/>
  <c r="F306" i="1" s="1"/>
  <c r="G306" i="1" s="1"/>
  <c r="H306" i="1" s="1"/>
  <c r="E649" i="1"/>
  <c r="F649" i="1" s="1"/>
  <c r="G649" i="1" s="1"/>
  <c r="H649" i="1" s="1"/>
  <c r="E641" i="1"/>
  <c r="F641" i="1" s="1"/>
  <c r="G641" i="1" s="1"/>
  <c r="H641" i="1" s="1"/>
  <c r="E633" i="1"/>
  <c r="F633" i="1" s="1"/>
  <c r="G633" i="1" s="1"/>
  <c r="H633" i="1" s="1"/>
  <c r="E625" i="1"/>
  <c r="F625" i="1" s="1"/>
  <c r="G625" i="1" s="1"/>
  <c r="H625" i="1" s="1"/>
  <c r="E617" i="1"/>
  <c r="F617" i="1" s="1"/>
  <c r="G617" i="1" s="1"/>
  <c r="H617" i="1" s="1"/>
  <c r="E609" i="1"/>
  <c r="F609" i="1" s="1"/>
  <c r="G609" i="1" s="1"/>
  <c r="H609" i="1" s="1"/>
  <c r="E601" i="1"/>
  <c r="F601" i="1" s="1"/>
  <c r="G601" i="1" s="1"/>
  <c r="H601" i="1" s="1"/>
  <c r="E133" i="1"/>
  <c r="F133" i="1" s="1"/>
  <c r="G133" i="1" s="1"/>
  <c r="H133" i="1" s="1"/>
  <c r="E636" i="1"/>
  <c r="F636" i="1" s="1"/>
  <c r="G636" i="1" s="1"/>
  <c r="H636" i="1" s="1"/>
  <c r="E620" i="1"/>
  <c r="F620" i="1" s="1"/>
  <c r="G620" i="1" s="1"/>
  <c r="H620" i="1" s="1"/>
  <c r="E604" i="1"/>
  <c r="F604" i="1" s="1"/>
  <c r="G604" i="1" s="1"/>
  <c r="H604" i="1" s="1"/>
  <c r="E464" i="1"/>
  <c r="F464" i="1" s="1"/>
  <c r="G464" i="1" s="1"/>
  <c r="H464" i="1" s="1"/>
  <c r="E424" i="1"/>
  <c r="F424" i="1" s="1"/>
  <c r="G424" i="1" s="1"/>
  <c r="H424" i="1" s="1"/>
  <c r="E372" i="1"/>
  <c r="F372" i="1" s="1"/>
  <c r="G372" i="1" s="1"/>
  <c r="H372" i="1" s="1"/>
  <c r="E340" i="1"/>
  <c r="F340" i="1" s="1"/>
  <c r="G340" i="1" s="1"/>
  <c r="H340" i="1" s="1"/>
  <c r="E336" i="1"/>
  <c r="F336" i="1" s="1"/>
  <c r="G336" i="1" s="1"/>
  <c r="H336" i="1" s="1"/>
  <c r="E300" i="1"/>
  <c r="F300" i="1" s="1"/>
  <c r="G300" i="1" s="1"/>
  <c r="H300" i="1" s="1"/>
  <c r="E292" i="1"/>
  <c r="F292" i="1" s="1"/>
  <c r="G292" i="1" s="1"/>
  <c r="H292" i="1" s="1"/>
  <c r="E204" i="1"/>
  <c r="F204" i="1" s="1"/>
  <c r="G204" i="1" s="1"/>
  <c r="H204" i="1" s="1"/>
  <c r="E156" i="1"/>
  <c r="F156" i="1" s="1"/>
  <c r="G156" i="1" s="1"/>
  <c r="H156" i="1" s="1"/>
  <c r="E140" i="1"/>
  <c r="F140" i="1" s="1"/>
  <c r="G140" i="1" s="1"/>
  <c r="H140" i="1" s="1"/>
  <c r="E108" i="1"/>
  <c r="F108" i="1" s="1"/>
  <c r="G108" i="1" s="1"/>
  <c r="H108" i="1" s="1"/>
  <c r="E40" i="1"/>
  <c r="F40" i="1" s="1"/>
  <c r="G40" i="1" s="1"/>
  <c r="H40" i="1" s="1"/>
  <c r="E12" i="1"/>
  <c r="F12" i="1" s="1"/>
  <c r="G12" i="1" s="1"/>
  <c r="H12" i="1" s="1"/>
  <c r="E648" i="1"/>
  <c r="F648" i="1" s="1"/>
  <c r="G648" i="1" s="1"/>
  <c r="H648" i="1" s="1"/>
  <c r="E632" i="1"/>
  <c r="F632" i="1" s="1"/>
  <c r="G632" i="1" s="1"/>
  <c r="H632" i="1" s="1"/>
  <c r="E616" i="1"/>
  <c r="F616" i="1" s="1"/>
  <c r="G616" i="1" s="1"/>
  <c r="H616" i="1" s="1"/>
  <c r="E600" i="1"/>
  <c r="F600" i="1" s="1"/>
  <c r="G600" i="1" s="1"/>
  <c r="H600" i="1" s="1"/>
  <c r="E645" i="1"/>
  <c r="F645" i="1" s="1"/>
  <c r="G645" i="1" s="1"/>
  <c r="H645" i="1" s="1"/>
  <c r="E637" i="1"/>
  <c r="F637" i="1" s="1"/>
  <c r="G637" i="1" s="1"/>
  <c r="H637" i="1" s="1"/>
  <c r="E629" i="1"/>
  <c r="F629" i="1" s="1"/>
  <c r="G629" i="1" s="1"/>
  <c r="H629" i="1" s="1"/>
  <c r="E621" i="1"/>
  <c r="F621" i="1" s="1"/>
  <c r="G621" i="1" s="1"/>
  <c r="H621" i="1" s="1"/>
  <c r="E613" i="1"/>
  <c r="F613" i="1" s="1"/>
  <c r="G613" i="1" s="1"/>
  <c r="H613" i="1" s="1"/>
  <c r="E605" i="1"/>
  <c r="F605" i="1" s="1"/>
  <c r="G605" i="1" s="1"/>
  <c r="H605" i="1" s="1"/>
  <c r="E597" i="1"/>
  <c r="F597" i="1" s="1"/>
  <c r="G597" i="1" s="1"/>
  <c r="H597" i="1" s="1"/>
  <c r="E565" i="1"/>
  <c r="F565" i="1" s="1"/>
  <c r="G565" i="1" s="1"/>
  <c r="H565" i="1" s="1"/>
  <c r="E261" i="1"/>
  <c r="F261" i="1" s="1"/>
  <c r="G261" i="1" s="1"/>
  <c r="H261" i="1" s="1"/>
  <c r="E647" i="1"/>
  <c r="F647" i="1" s="1"/>
  <c r="G647" i="1" s="1"/>
  <c r="H647" i="1" s="1"/>
  <c r="E643" i="1"/>
  <c r="F643" i="1" s="1"/>
  <c r="G643" i="1" s="1"/>
  <c r="H643" i="1" s="1"/>
  <c r="E639" i="1"/>
  <c r="F639" i="1" s="1"/>
  <c r="G639" i="1" s="1"/>
  <c r="H639" i="1" s="1"/>
  <c r="E635" i="1"/>
  <c r="F635" i="1" s="1"/>
  <c r="G635" i="1" s="1"/>
  <c r="H635" i="1" s="1"/>
  <c r="E631" i="1"/>
  <c r="F631" i="1" s="1"/>
  <c r="G631" i="1" s="1"/>
  <c r="H631" i="1" s="1"/>
  <c r="E627" i="1"/>
  <c r="F627" i="1" s="1"/>
  <c r="G627" i="1" s="1"/>
  <c r="H627" i="1" s="1"/>
  <c r="E623" i="1"/>
  <c r="F623" i="1" s="1"/>
  <c r="G623" i="1" s="1"/>
  <c r="H623" i="1" s="1"/>
  <c r="E619" i="1"/>
  <c r="F619" i="1" s="1"/>
  <c r="G619" i="1" s="1"/>
  <c r="H619" i="1" s="1"/>
  <c r="E615" i="1"/>
  <c r="F615" i="1" s="1"/>
  <c r="G615" i="1" s="1"/>
  <c r="H615" i="1" s="1"/>
  <c r="E611" i="1"/>
  <c r="F611" i="1" s="1"/>
  <c r="G611" i="1" s="1"/>
  <c r="H611" i="1" s="1"/>
  <c r="E607" i="1"/>
  <c r="F607" i="1" s="1"/>
  <c r="G607" i="1" s="1"/>
  <c r="H607" i="1" s="1"/>
  <c r="E603" i="1"/>
  <c r="F603" i="1" s="1"/>
  <c r="G603" i="1" s="1"/>
  <c r="H603" i="1" s="1"/>
  <c r="E599" i="1"/>
  <c r="F599" i="1" s="1"/>
  <c r="G599" i="1" s="1"/>
  <c r="H599" i="1" s="1"/>
  <c r="E587" i="1"/>
  <c r="F587" i="1" s="1"/>
  <c r="G587" i="1" s="1"/>
  <c r="H587" i="1" s="1"/>
  <c r="E571" i="1"/>
  <c r="F571" i="1" s="1"/>
  <c r="G571" i="1" s="1"/>
  <c r="H571" i="1" s="1"/>
  <c r="E555" i="1"/>
  <c r="F555" i="1" s="1"/>
  <c r="G555" i="1" s="1"/>
  <c r="H555" i="1" s="1"/>
  <c r="E539" i="1"/>
  <c r="F539" i="1" s="1"/>
  <c r="G539" i="1" s="1"/>
  <c r="H539" i="1" s="1"/>
  <c r="E523" i="1"/>
  <c r="F523" i="1" s="1"/>
  <c r="G523" i="1" s="1"/>
  <c r="H523" i="1" s="1"/>
  <c r="E507" i="1"/>
  <c r="F507" i="1" s="1"/>
  <c r="G507" i="1" s="1"/>
  <c r="H507" i="1" s="1"/>
  <c r="E491" i="1"/>
  <c r="F491" i="1" s="1"/>
  <c r="G491" i="1" s="1"/>
  <c r="H491" i="1" s="1"/>
  <c r="E475" i="1"/>
  <c r="F475" i="1" s="1"/>
  <c r="G475" i="1" s="1"/>
  <c r="H475" i="1" s="1"/>
  <c r="E459" i="1"/>
  <c r="F459" i="1" s="1"/>
  <c r="G459" i="1" s="1"/>
  <c r="H459" i="1" s="1"/>
  <c r="E443" i="1"/>
  <c r="F443" i="1" s="1"/>
  <c r="G443" i="1" s="1"/>
  <c r="H443" i="1" s="1"/>
  <c r="E427" i="1"/>
  <c r="F427" i="1" s="1"/>
  <c r="G427" i="1" s="1"/>
  <c r="H427" i="1" s="1"/>
  <c r="E411" i="1"/>
  <c r="F411" i="1" s="1"/>
  <c r="G411" i="1" s="1"/>
  <c r="H411" i="1" s="1"/>
  <c r="E395" i="1"/>
  <c r="F395" i="1" s="1"/>
  <c r="G395" i="1" s="1"/>
  <c r="H395" i="1" s="1"/>
  <c r="E379" i="1"/>
  <c r="F379" i="1" s="1"/>
  <c r="G379" i="1" s="1"/>
  <c r="H379" i="1" s="1"/>
  <c r="E363" i="1"/>
  <c r="F363" i="1" s="1"/>
  <c r="G363" i="1" s="1"/>
  <c r="H363" i="1" s="1"/>
  <c r="E347" i="1"/>
  <c r="F347" i="1" s="1"/>
  <c r="G347" i="1" s="1"/>
  <c r="H347" i="1" s="1"/>
  <c r="E327" i="1"/>
  <c r="F327" i="1" s="1"/>
  <c r="G327" i="1" s="1"/>
  <c r="H327" i="1" s="1"/>
  <c r="E295" i="1"/>
  <c r="F295" i="1" s="1"/>
  <c r="G295" i="1" s="1"/>
  <c r="H295" i="1" s="1"/>
  <c r="E279" i="1"/>
  <c r="F279" i="1" s="1"/>
  <c r="G279" i="1" s="1"/>
  <c r="H279" i="1" s="1"/>
  <c r="E263" i="1"/>
  <c r="F263" i="1" s="1"/>
  <c r="G263" i="1" s="1"/>
  <c r="H263" i="1" s="1"/>
  <c r="E231" i="1"/>
  <c r="F231" i="1" s="1"/>
  <c r="G231" i="1" s="1"/>
  <c r="H231" i="1" s="1"/>
  <c r="E215" i="1"/>
  <c r="F215" i="1" s="1"/>
  <c r="G215" i="1" s="1"/>
  <c r="H215" i="1" s="1"/>
  <c r="E199" i="1"/>
  <c r="F199" i="1" s="1"/>
  <c r="G199" i="1" s="1"/>
  <c r="H199" i="1" s="1"/>
  <c r="E167" i="1"/>
  <c r="F167" i="1" s="1"/>
  <c r="G167" i="1" s="1"/>
  <c r="H167" i="1" s="1"/>
  <c r="E151" i="1"/>
  <c r="F151" i="1" s="1"/>
  <c r="G151" i="1" s="1"/>
  <c r="H151" i="1" s="1"/>
  <c r="E135" i="1"/>
  <c r="F135" i="1" s="1"/>
  <c r="G135" i="1" s="1"/>
  <c r="H135" i="1" s="1"/>
  <c r="E103" i="1"/>
  <c r="F103" i="1" s="1"/>
  <c r="G103" i="1" s="1"/>
  <c r="H103" i="1" s="1"/>
  <c r="E87" i="1"/>
  <c r="F87" i="1" s="1"/>
  <c r="G87" i="1" s="1"/>
  <c r="H87" i="1" s="1"/>
  <c r="E71" i="1"/>
  <c r="F71" i="1" s="1"/>
  <c r="G71" i="1" s="1"/>
  <c r="H71" i="1" s="1"/>
  <c r="E39" i="1"/>
  <c r="F39" i="1" s="1"/>
  <c r="G39" i="1" s="1"/>
  <c r="H39" i="1" s="1"/>
  <c r="E23" i="1"/>
  <c r="F23" i="1" s="1"/>
  <c r="G23" i="1" s="1"/>
  <c r="H23" i="1" s="1"/>
  <c r="E7" i="1"/>
  <c r="F7" i="1" s="1"/>
  <c r="G7" i="1" s="1"/>
  <c r="H7" i="1" s="1"/>
  <c r="E644" i="1"/>
  <c r="F644" i="1" s="1"/>
  <c r="G644" i="1" s="1"/>
  <c r="H644" i="1" s="1"/>
  <c r="E628" i="1"/>
  <c r="F628" i="1" s="1"/>
  <c r="G628" i="1" s="1"/>
  <c r="H628" i="1" s="1"/>
  <c r="E612" i="1"/>
  <c r="F612" i="1" s="1"/>
  <c r="G612" i="1" s="1"/>
  <c r="H612" i="1" s="1"/>
  <c r="E596" i="1"/>
  <c r="F596" i="1" s="1"/>
  <c r="G596" i="1" s="1"/>
  <c r="H596" i="1" s="1"/>
  <c r="E640" i="1"/>
  <c r="F640" i="1" s="1"/>
  <c r="G640" i="1" s="1"/>
  <c r="H640" i="1" s="1"/>
  <c r="E624" i="1"/>
  <c r="F624" i="1" s="1"/>
  <c r="G624" i="1" s="1"/>
  <c r="H624" i="1" s="1"/>
  <c r="E608" i="1"/>
  <c r="F608" i="1" s="1"/>
  <c r="G608" i="1" s="1"/>
  <c r="H608" i="1" s="1"/>
  <c r="E592" i="1"/>
  <c r="F592" i="1" s="1"/>
  <c r="G592" i="1" s="1"/>
  <c r="H592" i="1" s="1"/>
  <c r="E560" i="1"/>
  <c r="F560" i="1" s="1"/>
  <c r="G560" i="1" s="1"/>
  <c r="H560" i="1" s="1"/>
  <c r="E512" i="1"/>
  <c r="F512" i="1" s="1"/>
  <c r="G512" i="1" s="1"/>
  <c r="H512" i="1" s="1"/>
  <c r="E389" i="1"/>
  <c r="F389" i="1" s="1"/>
  <c r="G389" i="1" s="1"/>
  <c r="H389" i="1" s="1"/>
  <c r="A530" i="1"/>
  <c r="E2" i="1"/>
  <c r="F2" i="1" s="1"/>
  <c r="G2" i="1" s="1"/>
  <c r="H2" i="1" s="1"/>
  <c r="A626" i="1"/>
  <c r="A466" i="1"/>
  <c r="A450" i="1"/>
  <c r="A434" i="1"/>
  <c r="A418" i="1"/>
  <c r="A402" i="1"/>
  <c r="A498" i="1"/>
  <c r="A386" i="1"/>
  <c r="A562" i="1"/>
  <c r="A478" i="1"/>
  <c r="A582" i="1"/>
  <c r="A538" i="1"/>
  <c r="A506" i="1"/>
  <c r="A648" i="1"/>
  <c r="A644" i="1"/>
  <c r="A640" i="1"/>
  <c r="A636" i="1"/>
  <c r="A632" i="1"/>
  <c r="A628" i="1"/>
  <c r="A624" i="1"/>
  <c r="A620" i="1"/>
  <c r="A616" i="1"/>
  <c r="A612" i="1"/>
  <c r="A608" i="1"/>
  <c r="A604" i="1"/>
  <c r="A600" i="1"/>
  <c r="A596" i="1"/>
  <c r="A592" i="1"/>
  <c r="A588" i="1"/>
  <c r="A584" i="1"/>
  <c r="A580" i="1"/>
  <c r="A576" i="1"/>
  <c r="A572" i="1"/>
  <c r="A568" i="1"/>
  <c r="A564" i="1"/>
  <c r="A560" i="1"/>
  <c r="A556" i="1"/>
  <c r="A552" i="1"/>
  <c r="A548" i="1"/>
  <c r="A544" i="1"/>
  <c r="A540" i="1"/>
  <c r="A536" i="1"/>
  <c r="A532" i="1"/>
  <c r="A528" i="1"/>
  <c r="A524" i="1"/>
  <c r="A520" i="1"/>
  <c r="A516" i="1"/>
  <c r="A512" i="1"/>
  <c r="A508" i="1"/>
  <c r="A594" i="1"/>
  <c r="A646" i="1"/>
  <c r="A504" i="1"/>
  <c r="A500" i="1"/>
  <c r="A496" i="1"/>
  <c r="A492" i="1"/>
  <c r="A488" i="1"/>
  <c r="A484" i="1"/>
  <c r="A480" i="1"/>
  <c r="A476" i="1"/>
  <c r="A472" i="1"/>
  <c r="A468" i="1"/>
  <c r="A464" i="1"/>
  <c r="A460" i="1"/>
  <c r="A456" i="1"/>
  <c r="A452" i="1"/>
  <c r="A448" i="1"/>
  <c r="A444" i="1"/>
  <c r="A440" i="1"/>
  <c r="A436" i="1"/>
  <c r="A432" i="1"/>
  <c r="A428" i="1"/>
  <c r="A424" i="1"/>
  <c r="A420" i="1"/>
  <c r="A416" i="1"/>
  <c r="A412" i="1"/>
  <c r="A408" i="1"/>
  <c r="A404" i="1"/>
  <c r="A400" i="1"/>
  <c r="A396" i="1"/>
  <c r="A392" i="1"/>
  <c r="A388" i="1"/>
  <c r="A384" i="1"/>
  <c r="A380" i="1"/>
  <c r="A376" i="1"/>
  <c r="A372" i="1"/>
  <c r="A368" i="1"/>
  <c r="A364" i="1"/>
  <c r="A360" i="1"/>
  <c r="A356" i="1"/>
  <c r="A352" i="1"/>
  <c r="A348" i="1"/>
  <c r="A344" i="1"/>
  <c r="A340" i="1"/>
  <c r="A336" i="1"/>
  <c r="A332" i="1"/>
  <c r="A328" i="1"/>
  <c r="A324" i="1"/>
  <c r="A320" i="1"/>
  <c r="A316" i="1"/>
  <c r="A312" i="1"/>
  <c r="A308" i="1"/>
  <c r="A304" i="1"/>
  <c r="A300" i="1"/>
  <c r="A296" i="1"/>
  <c r="A292" i="1"/>
  <c r="A288" i="1"/>
  <c r="A284" i="1"/>
  <c r="A280" i="1"/>
  <c r="A276" i="1"/>
  <c r="A272" i="1"/>
  <c r="A268" i="1"/>
  <c r="A264" i="1"/>
  <c r="A260" i="1"/>
  <c r="A256" i="1"/>
  <c r="A252" i="1"/>
  <c r="A248" i="1"/>
  <c r="A244" i="1"/>
  <c r="A240" i="1"/>
  <c r="A236" i="1"/>
  <c r="A232" i="1"/>
  <c r="A228" i="1"/>
  <c r="A224" i="1"/>
  <c r="A220" i="1"/>
  <c r="A216" i="1"/>
  <c r="A212" i="1"/>
  <c r="A208" i="1"/>
  <c r="A204" i="1"/>
  <c r="A200" i="1"/>
  <c r="A196" i="1"/>
  <c r="A192" i="1"/>
  <c r="A188" i="1"/>
  <c r="A184" i="1"/>
  <c r="A180" i="1"/>
  <c r="A176" i="1"/>
  <c r="A172" i="1"/>
  <c r="A168" i="1"/>
  <c r="A164" i="1"/>
  <c r="A160" i="1"/>
  <c r="A614" i="1"/>
  <c r="A649" i="1"/>
  <c r="A647" i="1"/>
  <c r="A645" i="1"/>
  <c r="A643" i="1"/>
  <c r="A641" i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7" i="1"/>
  <c r="A605" i="1"/>
  <c r="A603" i="1"/>
  <c r="A599" i="1"/>
  <c r="A597" i="1"/>
  <c r="A595" i="1"/>
  <c r="A593" i="1"/>
  <c r="A591" i="1"/>
  <c r="A589" i="1"/>
  <c r="A587" i="1"/>
  <c r="A585" i="1"/>
  <c r="A583" i="1"/>
  <c r="A581" i="1"/>
  <c r="A579" i="1"/>
  <c r="A575" i="1"/>
  <c r="A573" i="1"/>
  <c r="A571" i="1"/>
  <c r="A567" i="1"/>
  <c r="A565" i="1"/>
  <c r="A563" i="1"/>
  <c r="A561" i="1"/>
  <c r="A559" i="1"/>
  <c r="A557" i="1"/>
  <c r="A555" i="1"/>
  <c r="A553" i="1"/>
  <c r="A551" i="1"/>
  <c r="A549" i="1"/>
  <c r="A547" i="1"/>
  <c r="A543" i="1"/>
  <c r="A541" i="1"/>
  <c r="A539" i="1"/>
  <c r="A535" i="1"/>
  <c r="A533" i="1"/>
  <c r="A531" i="1"/>
  <c r="A529" i="1"/>
  <c r="A527" i="1"/>
  <c r="A525" i="1"/>
  <c r="A523" i="1"/>
  <c r="A521" i="1"/>
  <c r="A519" i="1"/>
  <c r="A517" i="1"/>
  <c r="A515" i="1"/>
  <c r="A511" i="1"/>
  <c r="A509" i="1"/>
  <c r="A507" i="1"/>
  <c r="A503" i="1"/>
  <c r="A501" i="1"/>
  <c r="A499" i="1"/>
  <c r="A497" i="1"/>
  <c r="A495" i="1"/>
  <c r="A493" i="1"/>
  <c r="A491" i="1"/>
  <c r="A487" i="1"/>
  <c r="A485" i="1"/>
  <c r="A483" i="1"/>
  <c r="A481" i="1"/>
  <c r="A479" i="1"/>
  <c r="A477" i="1"/>
  <c r="A475" i="1"/>
  <c r="A471" i="1"/>
  <c r="A469" i="1"/>
  <c r="A467" i="1"/>
  <c r="A465" i="1"/>
  <c r="A463" i="1"/>
  <c r="A461" i="1"/>
  <c r="A459" i="1"/>
  <c r="A455" i="1"/>
  <c r="A453" i="1"/>
  <c r="A451" i="1"/>
  <c r="A449" i="1"/>
  <c r="A447" i="1"/>
  <c r="A445" i="1"/>
  <c r="A443" i="1"/>
  <c r="A441" i="1"/>
  <c r="A439" i="1"/>
  <c r="A437" i="1"/>
  <c r="A435" i="1"/>
  <c r="A433" i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7" i="1"/>
  <c r="A405" i="1"/>
  <c r="A403" i="1"/>
  <c r="A401" i="1"/>
  <c r="A399" i="1"/>
  <c r="A397" i="1"/>
  <c r="A395" i="1"/>
  <c r="A393" i="1"/>
  <c r="A391" i="1"/>
  <c r="A389" i="1"/>
  <c r="A387" i="1"/>
  <c r="A385" i="1"/>
  <c r="A383" i="1"/>
  <c r="A381" i="1"/>
  <c r="A379" i="1"/>
  <c r="A377" i="1"/>
  <c r="A375" i="1"/>
  <c r="A373" i="1"/>
  <c r="A371" i="1"/>
  <c r="A642" i="1"/>
  <c r="A630" i="1"/>
  <c r="A606" i="1"/>
  <c r="A602" i="1"/>
  <c r="A574" i="1"/>
  <c r="A570" i="1"/>
  <c r="A550" i="1"/>
  <c r="A542" i="1"/>
  <c r="A518" i="1"/>
  <c r="A510" i="1"/>
  <c r="A490" i="1"/>
  <c r="A474" i="1"/>
  <c r="A470" i="1"/>
  <c r="A454" i="1"/>
  <c r="A369" i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/>
  <c r="A335" i="1"/>
  <c r="A333" i="1"/>
  <c r="A331" i="1"/>
  <c r="A329" i="1"/>
  <c r="A327" i="1"/>
  <c r="A325" i="1"/>
  <c r="A323" i="1"/>
  <c r="A321" i="1"/>
  <c r="A319" i="1"/>
  <c r="A317" i="1"/>
  <c r="A315" i="1"/>
  <c r="A313" i="1"/>
  <c r="A311" i="1"/>
  <c r="A309" i="1"/>
  <c r="A307" i="1"/>
  <c r="A305" i="1"/>
  <c r="A303" i="1"/>
  <c r="A301" i="1"/>
  <c r="A299" i="1"/>
  <c r="A297" i="1"/>
  <c r="A295" i="1"/>
  <c r="A293" i="1"/>
  <c r="A291" i="1"/>
  <c r="A289" i="1"/>
  <c r="A287" i="1"/>
  <c r="A285" i="1"/>
  <c r="A283" i="1"/>
  <c r="A281" i="1"/>
  <c r="A279" i="1"/>
  <c r="A277" i="1"/>
  <c r="A275" i="1"/>
  <c r="A273" i="1"/>
  <c r="A271" i="1"/>
  <c r="A269" i="1"/>
  <c r="A267" i="1"/>
  <c r="A265" i="1"/>
  <c r="A263" i="1"/>
  <c r="A261" i="1"/>
  <c r="A259" i="1"/>
  <c r="A257" i="1"/>
  <c r="A255" i="1"/>
  <c r="A253" i="1"/>
  <c r="A251" i="1"/>
  <c r="A249" i="1"/>
  <c r="A247" i="1"/>
  <c r="A245" i="1"/>
  <c r="A243" i="1"/>
  <c r="A241" i="1"/>
  <c r="A239" i="1"/>
  <c r="A237" i="1"/>
  <c r="A235" i="1"/>
  <c r="A233" i="1"/>
  <c r="A231" i="1"/>
  <c r="A229" i="1"/>
  <c r="A227" i="1"/>
  <c r="A225" i="1"/>
  <c r="A223" i="1"/>
  <c r="A221" i="1"/>
  <c r="A219" i="1"/>
  <c r="A217" i="1"/>
  <c r="A215" i="1"/>
  <c r="A213" i="1"/>
  <c r="A211" i="1"/>
  <c r="A209" i="1"/>
  <c r="A207" i="1"/>
  <c r="A205" i="1"/>
  <c r="A203" i="1"/>
  <c r="A201" i="1"/>
  <c r="A442" i="1"/>
  <c r="A438" i="1"/>
  <c r="A430" i="1"/>
  <c r="A426" i="1"/>
  <c r="A414" i="1"/>
  <c r="A410" i="1"/>
  <c r="A398" i="1"/>
  <c r="A394" i="1"/>
  <c r="A382" i="1"/>
  <c r="A378" i="1"/>
  <c r="A366" i="1"/>
  <c r="A362" i="1"/>
  <c r="A350" i="1"/>
  <c r="A346" i="1"/>
  <c r="A334" i="1"/>
  <c r="A330" i="1"/>
  <c r="A322" i="1"/>
  <c r="A318" i="1"/>
  <c r="A199" i="1"/>
  <c r="A197" i="1"/>
  <c r="A195" i="1"/>
  <c r="A193" i="1"/>
  <c r="A191" i="1"/>
  <c r="A189" i="1"/>
  <c r="A187" i="1"/>
  <c r="A185" i="1"/>
  <c r="A183" i="1"/>
  <c r="A181" i="1"/>
  <c r="A179" i="1"/>
  <c r="A177" i="1"/>
  <c r="A175" i="1"/>
  <c r="A173" i="1"/>
  <c r="A171" i="1"/>
  <c r="A169" i="1"/>
  <c r="A167" i="1"/>
  <c r="A165" i="1"/>
  <c r="A163" i="1"/>
  <c r="A161" i="1"/>
  <c r="A159" i="1"/>
  <c r="A155" i="1"/>
  <c r="A151" i="1"/>
  <c r="A147" i="1"/>
  <c r="A143" i="1"/>
  <c r="A139" i="1"/>
  <c r="A135" i="1"/>
  <c r="A131" i="1"/>
  <c r="A127" i="1"/>
  <c r="A489" i="1"/>
  <c r="A457" i="1"/>
  <c r="A157" i="1"/>
  <c r="A156" i="1"/>
  <c r="A153" i="1"/>
  <c r="A152" i="1"/>
  <c r="A149" i="1"/>
  <c r="A148" i="1"/>
  <c r="A145" i="1"/>
  <c r="A144" i="1"/>
  <c r="A141" i="1"/>
  <c r="A140" i="1"/>
  <c r="A137" i="1"/>
  <c r="A136" i="1"/>
  <c r="A133" i="1"/>
  <c r="A132" i="1"/>
  <c r="A129" i="1"/>
  <c r="A128" i="1"/>
  <c r="A125" i="1"/>
  <c r="A124" i="1"/>
  <c r="A123" i="1"/>
  <c r="A121" i="1"/>
  <c r="A120" i="1"/>
  <c r="A117" i="1"/>
  <c r="A113" i="1"/>
  <c r="A650" i="1"/>
  <c r="A638" i="1"/>
  <c r="A634" i="1"/>
  <c r="A622" i="1"/>
  <c r="A618" i="1"/>
  <c r="A610" i="1"/>
  <c r="A598" i="1"/>
  <c r="A590" i="1"/>
  <c r="A586" i="1"/>
  <c r="A578" i="1"/>
  <c r="A566" i="1"/>
  <c r="A558" i="1"/>
  <c r="A554" i="1"/>
  <c r="A546" i="1"/>
  <c r="A534" i="1"/>
  <c r="A526" i="1"/>
  <c r="A522" i="1"/>
  <c r="A514" i="1"/>
  <c r="A502" i="1"/>
  <c r="A494" i="1"/>
  <c r="A482" i="1"/>
  <c r="A609" i="1"/>
  <c r="A601" i="1"/>
  <c r="A577" i="1"/>
  <c r="A569" i="1"/>
  <c r="A545" i="1"/>
  <c r="A537" i="1"/>
  <c r="A513" i="1"/>
  <c r="A505" i="1"/>
  <c r="A473" i="1"/>
  <c r="A462" i="1"/>
  <c r="A119" i="1"/>
  <c r="A116" i="1"/>
  <c r="A115" i="1"/>
  <c r="A112" i="1"/>
  <c r="A111" i="1"/>
  <c r="A2" i="1"/>
  <c r="A15" i="1"/>
  <c r="A11" i="1"/>
  <c r="A7" i="1"/>
  <c r="A109" i="1"/>
  <c r="A105" i="1"/>
  <c r="A101" i="1"/>
  <c r="A97" i="1"/>
  <c r="A93" i="1"/>
  <c r="A89" i="1"/>
  <c r="A85" i="1"/>
  <c r="A81" i="1"/>
  <c r="A77" i="1"/>
  <c r="A73" i="1"/>
  <c r="A69" i="1"/>
  <c r="A65" i="1"/>
  <c r="A61" i="1"/>
  <c r="A57" i="1"/>
  <c r="A53" i="1"/>
  <c r="A49" i="1"/>
  <c r="A45" i="1"/>
  <c r="A41" i="1"/>
  <c r="A37" i="1"/>
  <c r="A33" i="1"/>
  <c r="A29" i="1"/>
  <c r="A25" i="1"/>
  <c r="A21" i="1"/>
  <c r="A17" i="1"/>
  <c r="A13" i="1"/>
  <c r="A9" i="1"/>
  <c r="A5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35" i="1"/>
  <c r="A31" i="1"/>
  <c r="A27" i="1"/>
  <c r="A23" i="1"/>
  <c r="A19" i="1"/>
  <c r="A3" i="1"/>
  <c r="A16" i="1"/>
  <c r="A12" i="1"/>
  <c r="A8" i="1"/>
  <c r="A4" i="1"/>
  <c r="A106" i="1"/>
  <c r="A102" i="1"/>
  <c r="A98" i="1"/>
  <c r="A94" i="1"/>
  <c r="A90" i="1"/>
  <c r="A86" i="1"/>
  <c r="A82" i="1"/>
  <c r="A78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10" i="1"/>
  <c r="A6" i="1"/>
  <c r="A108" i="1"/>
  <c r="A104" i="1"/>
  <c r="A100" i="1"/>
  <c r="A96" i="1"/>
  <c r="A92" i="1"/>
  <c r="A88" i="1"/>
  <c r="A84" i="1"/>
  <c r="A80" i="1"/>
  <c r="A76" i="1"/>
  <c r="A72" i="1"/>
  <c r="A68" i="1"/>
  <c r="A64" i="1"/>
  <c r="A60" i="1"/>
  <c r="A56" i="1"/>
  <c r="A52" i="1"/>
  <c r="A48" i="1"/>
  <c r="A44" i="1"/>
  <c r="A40" i="1"/>
  <c r="A36" i="1"/>
  <c r="A32" i="1"/>
  <c r="A28" i="1"/>
  <c r="A24" i="1"/>
  <c r="A20" i="1"/>
  <c r="L2" i="1" l="1"/>
  <c r="K2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G1" authorId="0" shapeId="0" xr:uid="{68E7E52F-99F7-4179-8757-76A061B74BDB}">
      <text>
        <r>
          <rPr>
            <sz val="9"/>
            <color indexed="81"/>
            <rFont val="Tahoma"/>
            <family val="2"/>
            <charset val="238"/>
          </rPr>
          <t>Ha lejárt a fizetési határidő, akkor még 50000 Ft büntetést is kiszabnak, azaz ennyivel többet kel befizetni.</t>
        </r>
      </text>
    </comment>
    <comment ref="H1" authorId="0" shapeId="0" xr:uid="{4E83FDBE-4E5C-46B6-BFA6-D4AC90E1FCCA}">
      <text>
        <r>
          <rPr>
            <sz val="9"/>
            <color indexed="81"/>
            <rFont val="Tahoma"/>
            <family val="2"/>
            <charset val="238"/>
          </rPr>
          <t xml:space="preserve">Ha a fizetendő összeg 20.000 Ft fölötti, akkor csak bankártyával vagy átutalással lehet azt kiegyenlíteni. (Tehát készpénzzel nem!)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G1" authorId="0" shapeId="0" xr:uid="{A4B47A3B-BC5E-409A-B0AA-B5F736EB7133}">
      <text>
        <r>
          <rPr>
            <sz val="9"/>
            <color indexed="81"/>
            <rFont val="Tahoma"/>
            <family val="2"/>
            <charset val="238"/>
          </rPr>
          <t>Ha lejárt a fizetési határidő, akkor még 50 000 Ft büntetést is kiszabnak, azaz ennyivel többet kell befizetni.</t>
        </r>
      </text>
    </comment>
    <comment ref="H1" authorId="0" shapeId="0" xr:uid="{859B4784-6932-436C-A1DC-57F2EF613039}">
      <text>
        <r>
          <rPr>
            <sz val="9"/>
            <color indexed="81"/>
            <rFont val="Tahoma"/>
            <family val="2"/>
            <charset val="238"/>
          </rPr>
          <t xml:space="preserve">Ha a fizetendő összeg 20.000 Ft fölötti, akkor csak bankártyával vagy átutalással lehet azt kiegyenlíteni. (Tehát készpénzzel nem!) </t>
        </r>
      </text>
    </comment>
  </commentList>
</comments>
</file>

<file path=xl/sharedStrings.xml><?xml version="1.0" encoding="utf-8"?>
<sst xmlns="http://schemas.openxmlformats.org/spreadsheetml/2006/main" count="22" uniqueCount="11">
  <si>
    <t>A bírság mértéke</t>
  </si>
  <si>
    <t>Fizetendő</t>
  </si>
  <si>
    <t>A bírságolás azonosítója</t>
  </si>
  <si>
    <t>A bírság befizetésének dátuma</t>
  </si>
  <si>
    <t>A bírság kiszabásának dátuma</t>
  </si>
  <si>
    <t>Ennyi nap telt el a kiszabás és a befizetés között</t>
  </si>
  <si>
    <t>Fizetési határidő lejárta
(30 nap)</t>
  </si>
  <si>
    <t>Ennyit fizettek be összesen</t>
  </si>
  <si>
    <t>Fizetési mód</t>
  </si>
  <si>
    <t>Ennyi készpénzes fizetés történt</t>
  </si>
  <si>
    <t>Ennyien fizettek határidőn túl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</si>
</sst>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[$Ft-40E]_-;\-* #,##0\ [$Ft-40E]_-;_-* &quot;-&quot;??\ [$Ft-40E]_-;_-@_-"/>
    <numFmt numFmtId="165" formatCode="0\-0000"/>
    <numFmt numFmtId="166" formatCode="000000"/>
    <numFmt numFmtId="167" formatCode="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7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2">
    <dxf>
      <font>
        <b val="0"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28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F7D6-9E82-40E3-8CE8-2F25B5FF73DB}">
  <dimension ref="A1:L650"/>
  <sheetViews>
    <sheetView workbookViewId="0"/>
  </sheetViews>
  <sheetFormatPr defaultRowHeight="15" x14ac:dyDescent="0.25"/>
  <cols>
    <col min="1" max="1" width="14.5703125" bestFit="1" customWidth="1"/>
    <col min="2" max="2" width="13.42578125" customWidth="1"/>
    <col min="3" max="3" width="11.5703125" customWidth="1"/>
    <col min="4" max="4" width="14.42578125" customWidth="1"/>
    <col min="5" max="6" width="16.85546875" customWidth="1"/>
    <col min="7" max="7" width="11" bestFit="1" customWidth="1"/>
    <col min="8" max="8" width="4" customWidth="1"/>
    <col min="9" max="9" width="8.140625" customWidth="1"/>
  </cols>
  <sheetData>
    <row r="1" spans="1:12" x14ac:dyDescent="0.25">
      <c r="A1" t="s">
        <v>2</v>
      </c>
      <c r="B1" t="s">
        <v>4</v>
      </c>
      <c r="C1" t="s">
        <v>0</v>
      </c>
      <c r="D1" t="s">
        <v>3</v>
      </c>
      <c r="E1" t="s">
        <v>5</v>
      </c>
      <c r="F1" t="s">
        <v>6</v>
      </c>
      <c r="G1" t="s">
        <v>1</v>
      </c>
      <c r="H1" t="s">
        <v>8</v>
      </c>
      <c r="J1" t="s">
        <v>10</v>
      </c>
      <c r="K1" t="s">
        <v>7</v>
      </c>
      <c r="L1" t="s">
        <v>9</v>
      </c>
    </row>
    <row r="2" spans="1:12" x14ac:dyDescent="0.25">
      <c r="A2" t="str">
        <f ca="1">megoldás!O2&amp;"-"&amp;megoldás!P2&amp;"-"&amp;megoldás!Q2</f>
        <v>1-90011-453659</v>
      </c>
      <c r="B2">
        <f ca="1">TODAY()-RANDBETWEEN(1,300)</f>
        <v>43743</v>
      </c>
      <c r="C2">
        <f ca="1">ROUND(RANDBETWEEN(3000,100000),-3)</f>
        <v>54000</v>
      </c>
      <c r="D2">
        <f ca="1">B2+RANDBETWEEN(0,30)+IF(RANDBETWEEN(1,10)=1,RANDBETWEEN(1,50),0)</f>
        <v>43767</v>
      </c>
    </row>
    <row r="3" spans="1:12" x14ac:dyDescent="0.25">
      <c r="A3" t="str">
        <f ca="1">megoldás!O3&amp;"-"&amp;megoldás!P3&amp;"-"&amp;megoldás!Q3</f>
        <v>2-40277-448227</v>
      </c>
      <c r="B3">
        <f t="shared" ref="B3:B66" ca="1" si="0">TODAY()-RANDBETWEEN(1,300)</f>
        <v>43726</v>
      </c>
      <c r="C3">
        <f t="shared" ref="C3:C66" ca="1" si="1">ROUND(RANDBETWEEN(3000,100000),-3)</f>
        <v>68000</v>
      </c>
      <c r="D3">
        <f t="shared" ref="D3:D66" ca="1" si="2">B3+RANDBETWEEN(0,30)+IF(RANDBETWEEN(1,10)=1,RANDBETWEEN(1,50),0)</f>
        <v>43751</v>
      </c>
    </row>
    <row r="4" spans="1:12" x14ac:dyDescent="0.25">
      <c r="A4" t="str">
        <f ca="1">megoldás!O4&amp;"-"&amp;megoldás!P4&amp;"-"&amp;megoldás!Q4</f>
        <v>6-16838-237265</v>
      </c>
      <c r="B4">
        <f t="shared" ca="1" si="0"/>
        <v>43852</v>
      </c>
      <c r="C4">
        <f t="shared" ca="1" si="1"/>
        <v>53000</v>
      </c>
      <c r="D4">
        <f t="shared" ca="1" si="2"/>
        <v>43875</v>
      </c>
    </row>
    <row r="5" spans="1:12" x14ac:dyDescent="0.25">
      <c r="A5" t="str">
        <f ca="1">megoldás!O5&amp;"-"&amp;megoldás!P5&amp;"-"&amp;megoldás!Q5</f>
        <v>9-22560-211620</v>
      </c>
      <c r="B5">
        <f t="shared" ca="1" si="0"/>
        <v>43830</v>
      </c>
      <c r="C5">
        <f t="shared" ca="1" si="1"/>
        <v>22000</v>
      </c>
      <c r="D5">
        <f t="shared" ca="1" si="2"/>
        <v>43856</v>
      </c>
    </row>
    <row r="6" spans="1:12" x14ac:dyDescent="0.25">
      <c r="A6" t="str">
        <f ca="1">megoldás!O6&amp;"-"&amp;megoldás!P6&amp;"-"&amp;megoldás!Q6</f>
        <v>7-15048-945300</v>
      </c>
      <c r="B6">
        <f t="shared" ca="1" si="0"/>
        <v>43822</v>
      </c>
      <c r="C6">
        <f t="shared" ca="1" si="1"/>
        <v>96000</v>
      </c>
      <c r="D6">
        <f t="shared" ca="1" si="2"/>
        <v>43852</v>
      </c>
    </row>
    <row r="7" spans="1:12" x14ac:dyDescent="0.25">
      <c r="A7" t="str">
        <f ca="1">megoldás!O7&amp;"-"&amp;megoldás!P7&amp;"-"&amp;megoldás!Q7</f>
        <v>5-49781-520498</v>
      </c>
      <c r="B7">
        <f t="shared" ca="1" si="0"/>
        <v>43561</v>
      </c>
      <c r="C7">
        <f t="shared" ca="1" si="1"/>
        <v>99000</v>
      </c>
      <c r="D7">
        <f t="shared" ca="1" si="2"/>
        <v>43589</v>
      </c>
    </row>
    <row r="8" spans="1:12" x14ac:dyDescent="0.25">
      <c r="A8" t="str">
        <f ca="1">megoldás!O8&amp;"-"&amp;megoldás!P8&amp;"-"&amp;megoldás!Q8</f>
        <v>2-43374-102747</v>
      </c>
      <c r="B8">
        <f t="shared" ca="1" si="0"/>
        <v>43721</v>
      </c>
      <c r="C8">
        <f t="shared" ca="1" si="1"/>
        <v>87000</v>
      </c>
      <c r="D8">
        <f t="shared" ca="1" si="2"/>
        <v>43761</v>
      </c>
    </row>
    <row r="9" spans="1:12" x14ac:dyDescent="0.25">
      <c r="A9" t="str">
        <f ca="1">megoldás!O9&amp;"-"&amp;megoldás!P9&amp;"-"&amp;megoldás!Q9</f>
        <v>2-77200-063795</v>
      </c>
      <c r="B9">
        <f t="shared" ca="1" si="0"/>
        <v>43595</v>
      </c>
      <c r="C9">
        <f t="shared" ca="1" si="1"/>
        <v>64000</v>
      </c>
      <c r="D9">
        <f t="shared" ca="1" si="2"/>
        <v>43616</v>
      </c>
    </row>
    <row r="10" spans="1:12" x14ac:dyDescent="0.25">
      <c r="A10" t="str">
        <f ca="1">megoldás!O10&amp;"-"&amp;megoldás!P10&amp;"-"&amp;megoldás!Q10</f>
        <v>1-44441-031860</v>
      </c>
      <c r="B10">
        <f t="shared" ca="1" si="0"/>
        <v>43581</v>
      </c>
      <c r="C10">
        <f t="shared" ca="1" si="1"/>
        <v>75000</v>
      </c>
      <c r="D10">
        <f t="shared" ca="1" si="2"/>
        <v>43609</v>
      </c>
    </row>
    <row r="11" spans="1:12" x14ac:dyDescent="0.25">
      <c r="A11" t="str">
        <f ca="1">megoldás!O11&amp;"-"&amp;megoldás!P11&amp;"-"&amp;megoldás!Q11</f>
        <v>4-24715-571002</v>
      </c>
      <c r="B11">
        <f t="shared" ca="1" si="0"/>
        <v>43638</v>
      </c>
      <c r="C11">
        <f t="shared" ca="1" si="1"/>
        <v>45000</v>
      </c>
      <c r="D11">
        <f t="shared" ca="1" si="2"/>
        <v>43660</v>
      </c>
    </row>
    <row r="12" spans="1:12" x14ac:dyDescent="0.25">
      <c r="A12" t="str">
        <f ca="1">megoldás!O12&amp;"-"&amp;megoldás!P12&amp;"-"&amp;megoldás!Q12</f>
        <v>0-33324-541949</v>
      </c>
      <c r="B12">
        <f t="shared" ca="1" si="0"/>
        <v>43658</v>
      </c>
      <c r="C12">
        <f t="shared" ca="1" si="1"/>
        <v>76000</v>
      </c>
      <c r="D12">
        <f t="shared" ca="1" si="2"/>
        <v>43674</v>
      </c>
    </row>
    <row r="13" spans="1:12" x14ac:dyDescent="0.25">
      <c r="A13" t="str">
        <f ca="1">megoldás!O13&amp;"-"&amp;megoldás!P13&amp;"-"&amp;megoldás!Q13</f>
        <v>9-27638-891711</v>
      </c>
      <c r="B13">
        <f t="shared" ca="1" si="0"/>
        <v>43569</v>
      </c>
      <c r="C13">
        <f t="shared" ca="1" si="1"/>
        <v>92000</v>
      </c>
      <c r="D13">
        <f t="shared" ca="1" si="2"/>
        <v>43588</v>
      </c>
    </row>
    <row r="14" spans="1:12" x14ac:dyDescent="0.25">
      <c r="A14" t="str">
        <f ca="1">megoldás!O14&amp;"-"&amp;megoldás!P14&amp;"-"&amp;megoldás!Q14</f>
        <v>7-63576-936342</v>
      </c>
      <c r="B14">
        <f t="shared" ca="1" si="0"/>
        <v>43853</v>
      </c>
      <c r="C14">
        <f t="shared" ca="1" si="1"/>
        <v>14000</v>
      </c>
      <c r="D14">
        <f t="shared" ca="1" si="2"/>
        <v>43856</v>
      </c>
    </row>
    <row r="15" spans="1:12" x14ac:dyDescent="0.25">
      <c r="A15" t="str">
        <f ca="1">megoldás!O15&amp;"-"&amp;megoldás!P15&amp;"-"&amp;megoldás!Q15</f>
        <v>0-22750-903241</v>
      </c>
      <c r="B15">
        <f t="shared" ca="1" si="0"/>
        <v>43809</v>
      </c>
      <c r="C15">
        <f t="shared" ca="1" si="1"/>
        <v>63000</v>
      </c>
      <c r="D15">
        <f t="shared" ca="1" si="2"/>
        <v>43812</v>
      </c>
    </row>
    <row r="16" spans="1:12" x14ac:dyDescent="0.25">
      <c r="A16" t="str">
        <f ca="1">megoldás!O16&amp;"-"&amp;megoldás!P16&amp;"-"&amp;megoldás!Q16</f>
        <v>0-18418-804957</v>
      </c>
      <c r="B16">
        <f t="shared" ca="1" si="0"/>
        <v>43715</v>
      </c>
      <c r="C16">
        <f t="shared" ca="1" si="1"/>
        <v>33000</v>
      </c>
      <c r="D16">
        <f t="shared" ca="1" si="2"/>
        <v>43740</v>
      </c>
    </row>
    <row r="17" spans="1:4" x14ac:dyDescent="0.25">
      <c r="A17" t="str">
        <f ca="1">megoldás!O17&amp;"-"&amp;megoldás!P17&amp;"-"&amp;megoldás!Q17</f>
        <v>6-11082-780573</v>
      </c>
      <c r="B17">
        <f t="shared" ca="1" si="0"/>
        <v>43740</v>
      </c>
      <c r="C17">
        <f t="shared" ca="1" si="1"/>
        <v>90000</v>
      </c>
      <c r="D17">
        <f t="shared" ca="1" si="2"/>
        <v>43752</v>
      </c>
    </row>
    <row r="18" spans="1:4" x14ac:dyDescent="0.25">
      <c r="A18" t="str">
        <f ca="1">megoldás!O18&amp;"-"&amp;megoldás!P18&amp;"-"&amp;megoldás!Q18</f>
        <v>9-32858-906859</v>
      </c>
      <c r="B18">
        <f t="shared" ca="1" si="0"/>
        <v>43848</v>
      </c>
      <c r="C18">
        <f t="shared" ca="1" si="1"/>
        <v>26000</v>
      </c>
      <c r="D18">
        <f t="shared" ca="1" si="2"/>
        <v>43874</v>
      </c>
    </row>
    <row r="19" spans="1:4" x14ac:dyDescent="0.25">
      <c r="A19" t="str">
        <f ca="1">megoldás!O19&amp;"-"&amp;megoldás!P19&amp;"-"&amp;megoldás!Q19</f>
        <v>1-78347-792618</v>
      </c>
      <c r="B19">
        <f t="shared" ca="1" si="0"/>
        <v>43647</v>
      </c>
      <c r="C19">
        <f t="shared" ca="1" si="1"/>
        <v>59000</v>
      </c>
      <c r="D19">
        <f t="shared" ca="1" si="2"/>
        <v>43673</v>
      </c>
    </row>
    <row r="20" spans="1:4" x14ac:dyDescent="0.25">
      <c r="A20" t="str">
        <f ca="1">megoldás!O20&amp;"-"&amp;megoldás!P20&amp;"-"&amp;megoldás!Q20</f>
        <v>1-74616-300444</v>
      </c>
      <c r="B20">
        <f t="shared" ca="1" si="0"/>
        <v>43800</v>
      </c>
      <c r="C20">
        <f t="shared" ca="1" si="1"/>
        <v>8000</v>
      </c>
      <c r="D20">
        <f t="shared" ca="1" si="2"/>
        <v>43829</v>
      </c>
    </row>
    <row r="21" spans="1:4" x14ac:dyDescent="0.25">
      <c r="A21" t="str">
        <f ca="1">megoldás!O21&amp;"-"&amp;megoldás!P21&amp;"-"&amp;megoldás!Q21</f>
        <v>2-83180-362499</v>
      </c>
      <c r="B21">
        <f t="shared" ca="1" si="0"/>
        <v>43570</v>
      </c>
      <c r="C21">
        <f t="shared" ca="1" si="1"/>
        <v>57000</v>
      </c>
      <c r="D21">
        <f t="shared" ca="1" si="2"/>
        <v>43590</v>
      </c>
    </row>
    <row r="22" spans="1:4" x14ac:dyDescent="0.25">
      <c r="A22" t="str">
        <f ca="1">megoldás!O22&amp;"-"&amp;megoldás!P22&amp;"-"&amp;megoldás!Q22</f>
        <v>1-51032-628945</v>
      </c>
      <c r="B22">
        <f t="shared" ca="1" si="0"/>
        <v>43721</v>
      </c>
      <c r="C22">
        <f t="shared" ca="1" si="1"/>
        <v>79000</v>
      </c>
      <c r="D22">
        <f t="shared" ca="1" si="2"/>
        <v>43739</v>
      </c>
    </row>
    <row r="23" spans="1:4" x14ac:dyDescent="0.25">
      <c r="A23" t="str">
        <f ca="1">megoldás!O23&amp;"-"&amp;megoldás!P23&amp;"-"&amp;megoldás!Q23</f>
        <v>6-59367-590269</v>
      </c>
      <c r="B23">
        <f t="shared" ca="1" si="0"/>
        <v>43846</v>
      </c>
      <c r="C23">
        <f t="shared" ca="1" si="1"/>
        <v>78000</v>
      </c>
      <c r="D23">
        <f t="shared" ca="1" si="2"/>
        <v>43854</v>
      </c>
    </row>
    <row r="24" spans="1:4" x14ac:dyDescent="0.25">
      <c r="A24" t="str">
        <f ca="1">megoldás!O24&amp;"-"&amp;megoldás!P24&amp;"-"&amp;megoldás!Q24</f>
        <v>4-14956-238534</v>
      </c>
      <c r="B24">
        <f t="shared" ca="1" si="0"/>
        <v>43633</v>
      </c>
      <c r="C24">
        <f t="shared" ca="1" si="1"/>
        <v>43000</v>
      </c>
      <c r="D24">
        <f t="shared" ca="1" si="2"/>
        <v>43646</v>
      </c>
    </row>
    <row r="25" spans="1:4" x14ac:dyDescent="0.25">
      <c r="A25" t="str">
        <f ca="1">megoldás!O25&amp;"-"&amp;megoldás!P25&amp;"-"&amp;megoldás!Q25</f>
        <v>2-78421-912023</v>
      </c>
      <c r="B25">
        <f t="shared" ca="1" si="0"/>
        <v>43569</v>
      </c>
      <c r="C25">
        <f t="shared" ca="1" si="1"/>
        <v>68000</v>
      </c>
      <c r="D25">
        <f t="shared" ca="1" si="2"/>
        <v>43585</v>
      </c>
    </row>
    <row r="26" spans="1:4" x14ac:dyDescent="0.25">
      <c r="A26" t="str">
        <f ca="1">megoldás!O26&amp;"-"&amp;megoldás!P26&amp;"-"&amp;megoldás!Q26</f>
        <v>8-89546-654451</v>
      </c>
      <c r="B26">
        <f t="shared" ca="1" si="0"/>
        <v>43776</v>
      </c>
      <c r="C26">
        <f t="shared" ca="1" si="1"/>
        <v>25000</v>
      </c>
      <c r="D26">
        <f t="shared" ca="1" si="2"/>
        <v>43805</v>
      </c>
    </row>
    <row r="27" spans="1:4" x14ac:dyDescent="0.25">
      <c r="A27" t="str">
        <f ca="1">megoldás!O27&amp;"-"&amp;megoldás!P27&amp;"-"&amp;megoldás!Q27</f>
        <v>2-21545-903952</v>
      </c>
      <c r="B27">
        <f t="shared" ca="1" si="0"/>
        <v>43643</v>
      </c>
      <c r="C27">
        <f t="shared" ca="1" si="1"/>
        <v>26000</v>
      </c>
      <c r="D27">
        <f t="shared" ca="1" si="2"/>
        <v>43646</v>
      </c>
    </row>
    <row r="28" spans="1:4" x14ac:dyDescent="0.25">
      <c r="A28" t="str">
        <f ca="1">megoldás!O28&amp;"-"&amp;megoldás!P28&amp;"-"&amp;megoldás!Q28</f>
        <v>5-05358-105766</v>
      </c>
      <c r="B28">
        <f t="shared" ca="1" si="0"/>
        <v>43559</v>
      </c>
      <c r="C28">
        <f t="shared" ca="1" si="1"/>
        <v>41000</v>
      </c>
      <c r="D28">
        <f t="shared" ca="1" si="2"/>
        <v>43581</v>
      </c>
    </row>
    <row r="29" spans="1:4" x14ac:dyDescent="0.25">
      <c r="A29" t="str">
        <f ca="1">megoldás!O29&amp;"-"&amp;megoldás!P29&amp;"-"&amp;megoldás!Q29</f>
        <v>6-02537-003902</v>
      </c>
      <c r="B29">
        <f t="shared" ca="1" si="0"/>
        <v>43708</v>
      </c>
      <c r="C29">
        <f t="shared" ca="1" si="1"/>
        <v>89000</v>
      </c>
      <c r="D29">
        <f t="shared" ca="1" si="2"/>
        <v>43727</v>
      </c>
    </row>
    <row r="30" spans="1:4" x14ac:dyDescent="0.25">
      <c r="A30" t="str">
        <f ca="1">megoldás!O30&amp;"-"&amp;megoldás!P30&amp;"-"&amp;megoldás!Q30</f>
        <v>6-49111-301495</v>
      </c>
      <c r="B30">
        <f t="shared" ca="1" si="0"/>
        <v>43586</v>
      </c>
      <c r="C30">
        <f t="shared" ca="1" si="1"/>
        <v>33000</v>
      </c>
      <c r="D30">
        <f t="shared" ca="1" si="2"/>
        <v>43611</v>
      </c>
    </row>
    <row r="31" spans="1:4" x14ac:dyDescent="0.25">
      <c r="A31" t="str">
        <f ca="1">megoldás!O31&amp;"-"&amp;megoldás!P31&amp;"-"&amp;megoldás!Q31</f>
        <v>1-79587-934359</v>
      </c>
      <c r="B31">
        <f t="shared" ca="1" si="0"/>
        <v>43821</v>
      </c>
      <c r="C31">
        <f t="shared" ca="1" si="1"/>
        <v>6000</v>
      </c>
      <c r="D31">
        <f t="shared" ca="1" si="2"/>
        <v>43845</v>
      </c>
    </row>
    <row r="32" spans="1:4" x14ac:dyDescent="0.25">
      <c r="A32" t="str">
        <f ca="1">megoldás!O32&amp;"-"&amp;megoldás!P32&amp;"-"&amp;megoldás!Q32</f>
        <v>7-52652-250219</v>
      </c>
      <c r="B32">
        <f t="shared" ca="1" si="0"/>
        <v>43815</v>
      </c>
      <c r="C32">
        <f t="shared" ca="1" si="1"/>
        <v>81000</v>
      </c>
      <c r="D32">
        <f t="shared" ca="1" si="2"/>
        <v>43817</v>
      </c>
    </row>
    <row r="33" spans="1:4" x14ac:dyDescent="0.25">
      <c r="A33" t="str">
        <f ca="1">megoldás!O33&amp;"-"&amp;megoldás!P33&amp;"-"&amp;megoldás!Q33</f>
        <v>3-81231-202240</v>
      </c>
      <c r="B33">
        <f t="shared" ca="1" si="0"/>
        <v>43575</v>
      </c>
      <c r="C33">
        <f t="shared" ca="1" si="1"/>
        <v>62000</v>
      </c>
      <c r="D33">
        <f t="shared" ca="1" si="2"/>
        <v>43576</v>
      </c>
    </row>
    <row r="34" spans="1:4" x14ac:dyDescent="0.25">
      <c r="A34" t="str">
        <f ca="1">megoldás!O34&amp;"-"&amp;megoldás!P34&amp;"-"&amp;megoldás!Q34</f>
        <v>6-89522-801027</v>
      </c>
      <c r="B34">
        <f t="shared" ca="1" si="0"/>
        <v>43795</v>
      </c>
      <c r="C34">
        <f t="shared" ca="1" si="1"/>
        <v>54000</v>
      </c>
      <c r="D34">
        <f t="shared" ca="1" si="2"/>
        <v>43823</v>
      </c>
    </row>
    <row r="35" spans="1:4" x14ac:dyDescent="0.25">
      <c r="A35" t="str">
        <f ca="1">megoldás!O35&amp;"-"&amp;megoldás!P35&amp;"-"&amp;megoldás!Q35</f>
        <v>7-82094-219563</v>
      </c>
      <c r="B35">
        <f t="shared" ca="1" si="0"/>
        <v>43675</v>
      </c>
      <c r="C35">
        <f t="shared" ca="1" si="1"/>
        <v>89000</v>
      </c>
      <c r="D35">
        <f t="shared" ca="1" si="2"/>
        <v>43678</v>
      </c>
    </row>
    <row r="36" spans="1:4" x14ac:dyDescent="0.25">
      <c r="A36" t="str">
        <f ca="1">megoldás!O36&amp;"-"&amp;megoldás!P36&amp;"-"&amp;megoldás!Q36</f>
        <v>6-17317-109024</v>
      </c>
      <c r="B36">
        <f t="shared" ca="1" si="0"/>
        <v>43597</v>
      </c>
      <c r="C36">
        <f t="shared" ca="1" si="1"/>
        <v>37000</v>
      </c>
      <c r="D36">
        <f t="shared" ca="1" si="2"/>
        <v>43645</v>
      </c>
    </row>
    <row r="37" spans="1:4" x14ac:dyDescent="0.25">
      <c r="A37" t="str">
        <f ca="1">megoldás!O37&amp;"-"&amp;megoldás!P37&amp;"-"&amp;megoldás!Q37</f>
        <v>5-64888-935896</v>
      </c>
      <c r="B37">
        <f t="shared" ca="1" si="0"/>
        <v>43731</v>
      </c>
      <c r="C37">
        <f t="shared" ca="1" si="1"/>
        <v>34000</v>
      </c>
      <c r="D37">
        <f t="shared" ca="1" si="2"/>
        <v>43756</v>
      </c>
    </row>
    <row r="38" spans="1:4" x14ac:dyDescent="0.25">
      <c r="A38" t="str">
        <f ca="1">megoldás!O38&amp;"-"&amp;megoldás!P38&amp;"-"&amp;megoldás!Q38</f>
        <v>1-85615-410645</v>
      </c>
      <c r="B38">
        <f t="shared" ca="1" si="0"/>
        <v>43779</v>
      </c>
      <c r="C38">
        <f t="shared" ca="1" si="1"/>
        <v>99000</v>
      </c>
      <c r="D38">
        <f t="shared" ca="1" si="2"/>
        <v>43797</v>
      </c>
    </row>
    <row r="39" spans="1:4" x14ac:dyDescent="0.25">
      <c r="A39" t="str">
        <f ca="1">megoldás!O39&amp;"-"&amp;megoldás!P39&amp;"-"&amp;megoldás!Q39</f>
        <v>7-75077-392431</v>
      </c>
      <c r="B39">
        <f t="shared" ca="1" si="0"/>
        <v>43759</v>
      </c>
      <c r="C39">
        <f t="shared" ca="1" si="1"/>
        <v>92000</v>
      </c>
      <c r="D39">
        <f t="shared" ca="1" si="2"/>
        <v>43764</v>
      </c>
    </row>
    <row r="40" spans="1:4" x14ac:dyDescent="0.25">
      <c r="A40" t="str">
        <f ca="1">megoldás!O40&amp;"-"&amp;megoldás!P40&amp;"-"&amp;megoldás!Q40</f>
        <v>7-25736-288228</v>
      </c>
      <c r="B40">
        <f t="shared" ca="1" si="0"/>
        <v>43591</v>
      </c>
      <c r="C40">
        <f t="shared" ca="1" si="1"/>
        <v>22000</v>
      </c>
      <c r="D40">
        <f t="shared" ca="1" si="2"/>
        <v>43600</v>
      </c>
    </row>
    <row r="41" spans="1:4" x14ac:dyDescent="0.25">
      <c r="A41" t="str">
        <f ca="1">megoldás!O41&amp;"-"&amp;megoldás!P41&amp;"-"&amp;megoldás!Q41</f>
        <v>3-29131-895171</v>
      </c>
      <c r="B41">
        <f t="shared" ca="1" si="0"/>
        <v>43612</v>
      </c>
      <c r="C41">
        <f t="shared" ca="1" si="1"/>
        <v>20000</v>
      </c>
      <c r="D41">
        <f t="shared" ca="1" si="2"/>
        <v>43627</v>
      </c>
    </row>
    <row r="42" spans="1:4" x14ac:dyDescent="0.25">
      <c r="A42" t="str">
        <f ca="1">megoldás!O42&amp;"-"&amp;megoldás!P42&amp;"-"&amp;megoldás!Q42</f>
        <v>2-44344-038029</v>
      </c>
      <c r="B42">
        <f t="shared" ca="1" si="0"/>
        <v>43686</v>
      </c>
      <c r="C42">
        <f t="shared" ca="1" si="1"/>
        <v>41000</v>
      </c>
      <c r="D42">
        <f t="shared" ca="1" si="2"/>
        <v>43696</v>
      </c>
    </row>
    <row r="43" spans="1:4" x14ac:dyDescent="0.25">
      <c r="A43" t="str">
        <f ca="1">megoldás!O43&amp;"-"&amp;megoldás!P43&amp;"-"&amp;megoldás!Q43</f>
        <v>0-05641-788604</v>
      </c>
      <c r="B43">
        <f t="shared" ca="1" si="0"/>
        <v>43566</v>
      </c>
      <c r="C43">
        <f t="shared" ca="1" si="1"/>
        <v>52000</v>
      </c>
      <c r="D43">
        <f t="shared" ca="1" si="2"/>
        <v>43592</v>
      </c>
    </row>
    <row r="44" spans="1:4" x14ac:dyDescent="0.25">
      <c r="A44" t="str">
        <f ca="1">megoldás!O44&amp;"-"&amp;megoldás!P44&amp;"-"&amp;megoldás!Q44</f>
        <v>0-65157-904149</v>
      </c>
      <c r="B44">
        <f t="shared" ca="1" si="0"/>
        <v>43673</v>
      </c>
      <c r="C44">
        <f t="shared" ca="1" si="1"/>
        <v>42000</v>
      </c>
      <c r="D44">
        <f t="shared" ca="1" si="2"/>
        <v>43685</v>
      </c>
    </row>
    <row r="45" spans="1:4" x14ac:dyDescent="0.25">
      <c r="A45" t="str">
        <f ca="1">megoldás!O45&amp;"-"&amp;megoldás!P45&amp;"-"&amp;megoldás!Q45</f>
        <v>6-52548-817754</v>
      </c>
      <c r="B45">
        <f t="shared" ca="1" si="0"/>
        <v>43626</v>
      </c>
      <c r="C45">
        <f t="shared" ca="1" si="1"/>
        <v>34000</v>
      </c>
      <c r="D45">
        <f t="shared" ca="1" si="2"/>
        <v>43643</v>
      </c>
    </row>
    <row r="46" spans="1:4" x14ac:dyDescent="0.25">
      <c r="A46" t="str">
        <f ca="1">megoldás!O46&amp;"-"&amp;megoldás!P46&amp;"-"&amp;megoldás!Q46</f>
        <v>7-90236-932142</v>
      </c>
      <c r="B46">
        <f t="shared" ca="1" si="0"/>
        <v>43794</v>
      </c>
      <c r="C46">
        <f t="shared" ca="1" si="1"/>
        <v>98000</v>
      </c>
      <c r="D46">
        <f t="shared" ca="1" si="2"/>
        <v>43816</v>
      </c>
    </row>
    <row r="47" spans="1:4" x14ac:dyDescent="0.25">
      <c r="A47" t="str">
        <f ca="1">megoldás!O47&amp;"-"&amp;megoldás!P47&amp;"-"&amp;megoldás!Q47</f>
        <v>0-82991-857961</v>
      </c>
      <c r="B47">
        <f t="shared" ca="1" si="0"/>
        <v>43761</v>
      </c>
      <c r="C47">
        <f t="shared" ca="1" si="1"/>
        <v>74000</v>
      </c>
      <c r="D47">
        <f t="shared" ca="1" si="2"/>
        <v>43781</v>
      </c>
    </row>
    <row r="48" spans="1:4" x14ac:dyDescent="0.25">
      <c r="A48" t="str">
        <f ca="1">megoldás!O48&amp;"-"&amp;megoldás!P48&amp;"-"&amp;megoldás!Q48</f>
        <v>3-98097-249529</v>
      </c>
      <c r="B48">
        <f t="shared" ca="1" si="0"/>
        <v>43775</v>
      </c>
      <c r="C48">
        <f t="shared" ca="1" si="1"/>
        <v>85000</v>
      </c>
      <c r="D48">
        <f t="shared" ca="1" si="2"/>
        <v>43779</v>
      </c>
    </row>
    <row r="49" spans="1:4" x14ac:dyDescent="0.25">
      <c r="A49" t="str">
        <f ca="1">megoldás!O49&amp;"-"&amp;megoldás!P49&amp;"-"&amp;megoldás!Q49</f>
        <v>4-48084-617905</v>
      </c>
      <c r="B49">
        <f t="shared" ca="1" si="0"/>
        <v>43853</v>
      </c>
      <c r="C49">
        <f t="shared" ca="1" si="1"/>
        <v>94000</v>
      </c>
      <c r="D49">
        <f t="shared" ca="1" si="2"/>
        <v>43880</v>
      </c>
    </row>
    <row r="50" spans="1:4" x14ac:dyDescent="0.25">
      <c r="A50" t="str">
        <f ca="1">megoldás!O50&amp;"-"&amp;megoldás!P50&amp;"-"&amp;megoldás!Q50</f>
        <v>3-51721-846257</v>
      </c>
      <c r="B50">
        <f t="shared" ca="1" si="0"/>
        <v>43793</v>
      </c>
      <c r="C50">
        <f t="shared" ca="1" si="1"/>
        <v>75000</v>
      </c>
      <c r="D50">
        <f t="shared" ca="1" si="2"/>
        <v>43818</v>
      </c>
    </row>
    <row r="51" spans="1:4" x14ac:dyDescent="0.25">
      <c r="A51" t="str">
        <f ca="1">megoldás!O51&amp;"-"&amp;megoldás!P51&amp;"-"&amp;megoldás!Q51</f>
        <v>0-81743-150885</v>
      </c>
      <c r="B51">
        <f t="shared" ca="1" si="0"/>
        <v>43757</v>
      </c>
      <c r="C51">
        <f t="shared" ca="1" si="1"/>
        <v>74000</v>
      </c>
      <c r="D51">
        <f t="shared" ca="1" si="2"/>
        <v>43769</v>
      </c>
    </row>
    <row r="52" spans="1:4" x14ac:dyDescent="0.25">
      <c r="A52" t="str">
        <f ca="1">megoldás!O52&amp;"-"&amp;megoldás!P52&amp;"-"&amp;megoldás!Q52</f>
        <v>4-23937-168331</v>
      </c>
      <c r="B52">
        <f t="shared" ca="1" si="0"/>
        <v>43583</v>
      </c>
      <c r="C52">
        <f t="shared" ca="1" si="1"/>
        <v>69000</v>
      </c>
      <c r="D52">
        <f t="shared" ca="1" si="2"/>
        <v>43605</v>
      </c>
    </row>
    <row r="53" spans="1:4" x14ac:dyDescent="0.25">
      <c r="A53" t="str">
        <f ca="1">megoldás!O53&amp;"-"&amp;megoldás!P53&amp;"-"&amp;megoldás!Q53</f>
        <v>7-72779-536409</v>
      </c>
      <c r="B53">
        <f t="shared" ca="1" si="0"/>
        <v>43659</v>
      </c>
      <c r="C53">
        <f t="shared" ca="1" si="1"/>
        <v>43000</v>
      </c>
      <c r="D53">
        <f t="shared" ca="1" si="2"/>
        <v>43667</v>
      </c>
    </row>
    <row r="54" spans="1:4" x14ac:dyDescent="0.25">
      <c r="A54" t="str">
        <f ca="1">megoldás!O54&amp;"-"&amp;megoldás!P54&amp;"-"&amp;megoldás!Q54</f>
        <v>1-09162-748773</v>
      </c>
      <c r="B54">
        <f t="shared" ca="1" si="0"/>
        <v>43832</v>
      </c>
      <c r="C54">
        <f t="shared" ca="1" si="1"/>
        <v>80000</v>
      </c>
      <c r="D54">
        <f t="shared" ca="1" si="2"/>
        <v>43852</v>
      </c>
    </row>
    <row r="55" spans="1:4" x14ac:dyDescent="0.25">
      <c r="A55" t="str">
        <f ca="1">megoldás!O55&amp;"-"&amp;megoldás!P55&amp;"-"&amp;megoldás!Q55</f>
        <v>9-59353-133276</v>
      </c>
      <c r="B55">
        <f t="shared" ca="1" si="0"/>
        <v>43737</v>
      </c>
      <c r="C55">
        <f t="shared" ca="1" si="1"/>
        <v>7000</v>
      </c>
      <c r="D55">
        <f t="shared" ca="1" si="2"/>
        <v>43738</v>
      </c>
    </row>
    <row r="56" spans="1:4" x14ac:dyDescent="0.25">
      <c r="A56" t="str">
        <f ca="1">megoldás!O56&amp;"-"&amp;megoldás!P56&amp;"-"&amp;megoldás!Q56</f>
        <v>2-43607-171968</v>
      </c>
      <c r="B56">
        <f t="shared" ca="1" si="0"/>
        <v>43851</v>
      </c>
      <c r="C56">
        <f t="shared" ca="1" si="1"/>
        <v>100000</v>
      </c>
      <c r="D56">
        <f t="shared" ca="1" si="2"/>
        <v>43871</v>
      </c>
    </row>
    <row r="57" spans="1:4" x14ac:dyDescent="0.25">
      <c r="A57" t="str">
        <f ca="1">megoldás!O57&amp;"-"&amp;megoldás!P57&amp;"-"&amp;megoldás!Q57</f>
        <v>9-79174-184811</v>
      </c>
      <c r="B57">
        <f t="shared" ca="1" si="0"/>
        <v>43756</v>
      </c>
      <c r="C57">
        <f t="shared" ca="1" si="1"/>
        <v>91000</v>
      </c>
      <c r="D57">
        <f t="shared" ca="1" si="2"/>
        <v>43767</v>
      </c>
    </row>
    <row r="58" spans="1:4" x14ac:dyDescent="0.25">
      <c r="A58" t="str">
        <f ca="1">megoldás!O58&amp;"-"&amp;megoldás!P58&amp;"-"&amp;megoldás!Q58</f>
        <v>6-33440-334317</v>
      </c>
      <c r="B58">
        <f t="shared" ca="1" si="0"/>
        <v>43816</v>
      </c>
      <c r="C58">
        <f t="shared" ca="1" si="1"/>
        <v>14000</v>
      </c>
      <c r="D58">
        <f t="shared" ca="1" si="2"/>
        <v>43825</v>
      </c>
    </row>
    <row r="59" spans="1:4" x14ac:dyDescent="0.25">
      <c r="A59" t="str">
        <f ca="1">megoldás!O59&amp;"-"&amp;megoldás!P59&amp;"-"&amp;megoldás!Q59</f>
        <v>6-82028-833370</v>
      </c>
      <c r="B59">
        <f t="shared" ca="1" si="0"/>
        <v>43654</v>
      </c>
      <c r="C59">
        <f t="shared" ca="1" si="1"/>
        <v>36000</v>
      </c>
      <c r="D59">
        <f t="shared" ca="1" si="2"/>
        <v>43677</v>
      </c>
    </row>
    <row r="60" spans="1:4" x14ac:dyDescent="0.25">
      <c r="A60" t="str">
        <f ca="1">megoldás!O60&amp;"-"&amp;megoldás!P60&amp;"-"&amp;megoldás!Q60</f>
        <v>0-30579-208538</v>
      </c>
      <c r="B60">
        <f t="shared" ca="1" si="0"/>
        <v>43596</v>
      </c>
      <c r="C60">
        <f t="shared" ca="1" si="1"/>
        <v>43000</v>
      </c>
      <c r="D60">
        <f t="shared" ca="1" si="2"/>
        <v>43611</v>
      </c>
    </row>
    <row r="61" spans="1:4" x14ac:dyDescent="0.25">
      <c r="A61" t="str">
        <f ca="1">megoldás!O61&amp;"-"&amp;megoldás!P61&amp;"-"&amp;megoldás!Q61</f>
        <v>2-16762-535546</v>
      </c>
      <c r="B61">
        <f t="shared" ca="1" si="0"/>
        <v>43636</v>
      </c>
      <c r="C61">
        <f t="shared" ca="1" si="1"/>
        <v>78000</v>
      </c>
      <c r="D61">
        <f t="shared" ca="1" si="2"/>
        <v>43640</v>
      </c>
    </row>
    <row r="62" spans="1:4" x14ac:dyDescent="0.25">
      <c r="A62" t="str">
        <f ca="1">megoldás!O62&amp;"-"&amp;megoldás!P62&amp;"-"&amp;megoldás!Q62</f>
        <v>4-51320-549786</v>
      </c>
      <c r="B62">
        <f t="shared" ca="1" si="0"/>
        <v>43620</v>
      </c>
      <c r="C62">
        <f t="shared" ca="1" si="1"/>
        <v>42000</v>
      </c>
      <c r="D62">
        <f t="shared" ca="1" si="2"/>
        <v>43638</v>
      </c>
    </row>
    <row r="63" spans="1:4" x14ac:dyDescent="0.25">
      <c r="A63" t="str">
        <f ca="1">megoldás!O63&amp;"-"&amp;megoldás!P63&amp;"-"&amp;megoldás!Q63</f>
        <v>6-66367-680973</v>
      </c>
      <c r="B63">
        <f t="shared" ca="1" si="0"/>
        <v>43770</v>
      </c>
      <c r="C63">
        <f t="shared" ca="1" si="1"/>
        <v>81000</v>
      </c>
      <c r="D63">
        <f t="shared" ca="1" si="2"/>
        <v>43795</v>
      </c>
    </row>
    <row r="64" spans="1:4" x14ac:dyDescent="0.25">
      <c r="A64" t="str">
        <f ca="1">megoldás!O64&amp;"-"&amp;megoldás!P64&amp;"-"&amp;megoldás!Q64</f>
        <v>2-46322-755056</v>
      </c>
      <c r="B64">
        <f t="shared" ca="1" si="0"/>
        <v>43747</v>
      </c>
      <c r="C64">
        <f t="shared" ca="1" si="1"/>
        <v>58000</v>
      </c>
      <c r="D64">
        <f t="shared" ca="1" si="2"/>
        <v>43752</v>
      </c>
    </row>
    <row r="65" spans="1:4" x14ac:dyDescent="0.25">
      <c r="A65" t="str">
        <f ca="1">megoldás!O65&amp;"-"&amp;megoldás!P65&amp;"-"&amp;megoldás!Q65</f>
        <v>9-33195-508258</v>
      </c>
      <c r="B65">
        <f t="shared" ca="1" si="0"/>
        <v>43822</v>
      </c>
      <c r="C65">
        <f t="shared" ca="1" si="1"/>
        <v>13000</v>
      </c>
      <c r="D65">
        <f t="shared" ca="1" si="2"/>
        <v>43884</v>
      </c>
    </row>
    <row r="66" spans="1:4" x14ac:dyDescent="0.25">
      <c r="A66" t="str">
        <f ca="1">megoldás!O66&amp;"-"&amp;megoldás!P66&amp;"-"&amp;megoldás!Q66</f>
        <v>0-07171-204855</v>
      </c>
      <c r="B66">
        <f t="shared" ca="1" si="0"/>
        <v>43587</v>
      </c>
      <c r="C66">
        <f t="shared" ca="1" si="1"/>
        <v>34000</v>
      </c>
      <c r="D66">
        <f t="shared" ca="1" si="2"/>
        <v>43603</v>
      </c>
    </row>
    <row r="67" spans="1:4" x14ac:dyDescent="0.25">
      <c r="A67" t="str">
        <f ca="1">megoldás!O67&amp;"-"&amp;megoldás!P67&amp;"-"&amp;megoldás!Q67</f>
        <v>1-26209-134851</v>
      </c>
      <c r="B67">
        <f t="shared" ref="B67:B130" ca="1" si="3">TODAY()-RANDBETWEEN(1,300)</f>
        <v>43713</v>
      </c>
      <c r="C67">
        <f t="shared" ref="C67:C130" ca="1" si="4">ROUND(RANDBETWEEN(3000,100000),-3)</f>
        <v>11000</v>
      </c>
      <c r="D67">
        <f t="shared" ref="D67:D130" ca="1" si="5">B67+RANDBETWEEN(0,30)+IF(RANDBETWEEN(1,10)=1,RANDBETWEEN(1,50),0)</f>
        <v>43714</v>
      </c>
    </row>
    <row r="68" spans="1:4" x14ac:dyDescent="0.25">
      <c r="A68" t="str">
        <f ca="1">megoldás!O68&amp;"-"&amp;megoldás!P68&amp;"-"&amp;megoldás!Q68</f>
        <v>0-77083-980964</v>
      </c>
      <c r="B68">
        <f t="shared" ca="1" si="3"/>
        <v>43570</v>
      </c>
      <c r="C68">
        <f t="shared" ca="1" si="4"/>
        <v>26000</v>
      </c>
      <c r="D68">
        <f t="shared" ca="1" si="5"/>
        <v>43570</v>
      </c>
    </row>
    <row r="69" spans="1:4" x14ac:dyDescent="0.25">
      <c r="A69" t="str">
        <f ca="1">megoldás!O69&amp;"-"&amp;megoldás!P69&amp;"-"&amp;megoldás!Q69</f>
        <v>7-14029-703010</v>
      </c>
      <c r="B69">
        <f t="shared" ca="1" si="3"/>
        <v>43602</v>
      </c>
      <c r="C69">
        <f t="shared" ca="1" si="4"/>
        <v>86000</v>
      </c>
      <c r="D69">
        <f t="shared" ca="1" si="5"/>
        <v>43667</v>
      </c>
    </row>
    <row r="70" spans="1:4" x14ac:dyDescent="0.25">
      <c r="A70" t="str">
        <f ca="1">megoldás!O70&amp;"-"&amp;megoldás!P70&amp;"-"&amp;megoldás!Q70</f>
        <v>0-73209-197189</v>
      </c>
      <c r="B70">
        <f t="shared" ca="1" si="3"/>
        <v>43572</v>
      </c>
      <c r="C70">
        <f t="shared" ca="1" si="4"/>
        <v>43000</v>
      </c>
      <c r="D70">
        <f t="shared" ca="1" si="5"/>
        <v>43598</v>
      </c>
    </row>
    <row r="71" spans="1:4" x14ac:dyDescent="0.25">
      <c r="A71" t="str">
        <f ca="1">megoldás!O71&amp;"-"&amp;megoldás!P71&amp;"-"&amp;megoldás!Q71</f>
        <v>9-52117-351418</v>
      </c>
      <c r="B71">
        <f t="shared" ca="1" si="3"/>
        <v>43798</v>
      </c>
      <c r="C71">
        <f t="shared" ca="1" si="4"/>
        <v>16000</v>
      </c>
      <c r="D71">
        <f t="shared" ca="1" si="5"/>
        <v>43812</v>
      </c>
    </row>
    <row r="72" spans="1:4" x14ac:dyDescent="0.25">
      <c r="A72" t="str">
        <f ca="1">megoldás!O72&amp;"-"&amp;megoldás!P72&amp;"-"&amp;megoldás!Q72</f>
        <v>7-25440-002202</v>
      </c>
      <c r="B72">
        <f t="shared" ca="1" si="3"/>
        <v>43763</v>
      </c>
      <c r="C72">
        <f t="shared" ca="1" si="4"/>
        <v>99000</v>
      </c>
      <c r="D72">
        <f t="shared" ca="1" si="5"/>
        <v>43786</v>
      </c>
    </row>
    <row r="73" spans="1:4" x14ac:dyDescent="0.25">
      <c r="A73" t="str">
        <f ca="1">megoldás!O73&amp;"-"&amp;megoldás!P73&amp;"-"&amp;megoldás!Q73</f>
        <v>2-57751-517024</v>
      </c>
      <c r="B73">
        <f t="shared" ca="1" si="3"/>
        <v>43761</v>
      </c>
      <c r="C73">
        <f t="shared" ca="1" si="4"/>
        <v>51000</v>
      </c>
      <c r="D73">
        <f t="shared" ca="1" si="5"/>
        <v>43779</v>
      </c>
    </row>
    <row r="74" spans="1:4" x14ac:dyDescent="0.25">
      <c r="A74" t="str">
        <f ca="1">megoldás!O74&amp;"-"&amp;megoldás!P74&amp;"-"&amp;megoldás!Q74</f>
        <v>1-56581-397599</v>
      </c>
      <c r="B74">
        <f t="shared" ca="1" si="3"/>
        <v>43760</v>
      </c>
      <c r="C74">
        <f t="shared" ca="1" si="4"/>
        <v>45000</v>
      </c>
      <c r="D74">
        <f t="shared" ca="1" si="5"/>
        <v>43779</v>
      </c>
    </row>
    <row r="75" spans="1:4" x14ac:dyDescent="0.25">
      <c r="A75" t="str">
        <f ca="1">megoldás!O75&amp;"-"&amp;megoldás!P75&amp;"-"&amp;megoldás!Q75</f>
        <v>3-71393-186109</v>
      </c>
      <c r="B75">
        <f t="shared" ca="1" si="3"/>
        <v>43703</v>
      </c>
      <c r="C75">
        <f t="shared" ca="1" si="4"/>
        <v>7000</v>
      </c>
      <c r="D75">
        <f t="shared" ca="1" si="5"/>
        <v>43709</v>
      </c>
    </row>
    <row r="76" spans="1:4" x14ac:dyDescent="0.25">
      <c r="A76" t="str">
        <f ca="1">megoldás!O76&amp;"-"&amp;megoldás!P76&amp;"-"&amp;megoldás!Q76</f>
        <v>0-82507-933049</v>
      </c>
      <c r="B76">
        <f t="shared" ca="1" si="3"/>
        <v>43585</v>
      </c>
      <c r="C76">
        <f t="shared" ca="1" si="4"/>
        <v>48000</v>
      </c>
      <c r="D76">
        <f t="shared" ca="1" si="5"/>
        <v>43586</v>
      </c>
    </row>
    <row r="77" spans="1:4" x14ac:dyDescent="0.25">
      <c r="A77" t="str">
        <f ca="1">megoldás!O77&amp;"-"&amp;megoldás!P77&amp;"-"&amp;megoldás!Q77</f>
        <v>7-88918-686549</v>
      </c>
      <c r="B77">
        <f t="shared" ca="1" si="3"/>
        <v>43751</v>
      </c>
      <c r="C77">
        <f t="shared" ca="1" si="4"/>
        <v>45000</v>
      </c>
      <c r="D77">
        <f t="shared" ca="1" si="5"/>
        <v>43753</v>
      </c>
    </row>
    <row r="78" spans="1:4" x14ac:dyDescent="0.25">
      <c r="A78" t="str">
        <f ca="1">megoldás!O78&amp;"-"&amp;megoldás!P78&amp;"-"&amp;megoldás!Q78</f>
        <v>4-61617-667783</v>
      </c>
      <c r="B78">
        <f t="shared" ca="1" si="3"/>
        <v>43591</v>
      </c>
      <c r="C78">
        <f t="shared" ca="1" si="4"/>
        <v>87000</v>
      </c>
      <c r="D78">
        <f t="shared" ca="1" si="5"/>
        <v>43636</v>
      </c>
    </row>
    <row r="79" spans="1:4" x14ac:dyDescent="0.25">
      <c r="A79" t="str">
        <f ca="1">megoldás!O79&amp;"-"&amp;megoldás!P79&amp;"-"&amp;megoldás!Q79</f>
        <v>7-09866-492798</v>
      </c>
      <c r="B79">
        <f t="shared" ca="1" si="3"/>
        <v>43792</v>
      </c>
      <c r="C79">
        <f t="shared" ca="1" si="4"/>
        <v>25000</v>
      </c>
      <c r="D79">
        <f t="shared" ca="1" si="5"/>
        <v>43813</v>
      </c>
    </row>
    <row r="80" spans="1:4" x14ac:dyDescent="0.25">
      <c r="A80" t="str">
        <f ca="1">megoldás!O80&amp;"-"&amp;megoldás!P80&amp;"-"&amp;megoldás!Q80</f>
        <v>6-21418-025779</v>
      </c>
      <c r="B80">
        <f t="shared" ca="1" si="3"/>
        <v>43677</v>
      </c>
      <c r="C80">
        <f t="shared" ca="1" si="4"/>
        <v>46000</v>
      </c>
      <c r="D80">
        <f t="shared" ca="1" si="5"/>
        <v>43678</v>
      </c>
    </row>
    <row r="81" spans="1:4" x14ac:dyDescent="0.25">
      <c r="A81" t="str">
        <f ca="1">megoldás!O81&amp;"-"&amp;megoldás!P81&amp;"-"&amp;megoldás!Q81</f>
        <v>3-27581-400214</v>
      </c>
      <c r="B81">
        <f t="shared" ca="1" si="3"/>
        <v>43657</v>
      </c>
      <c r="C81">
        <f t="shared" ca="1" si="4"/>
        <v>31000</v>
      </c>
      <c r="D81">
        <f t="shared" ca="1" si="5"/>
        <v>43665</v>
      </c>
    </row>
    <row r="82" spans="1:4" x14ac:dyDescent="0.25">
      <c r="A82" t="str">
        <f ca="1">megoldás!O82&amp;"-"&amp;megoldás!P82&amp;"-"&amp;megoldás!Q82</f>
        <v>9-64163-261975</v>
      </c>
      <c r="B82">
        <f t="shared" ca="1" si="3"/>
        <v>43692</v>
      </c>
      <c r="C82">
        <f t="shared" ca="1" si="4"/>
        <v>12000</v>
      </c>
      <c r="D82">
        <f t="shared" ca="1" si="5"/>
        <v>43695</v>
      </c>
    </row>
    <row r="83" spans="1:4" x14ac:dyDescent="0.25">
      <c r="A83" t="str">
        <f ca="1">megoldás!O83&amp;"-"&amp;megoldás!P83&amp;"-"&amp;megoldás!Q83</f>
        <v>7-78381-343293</v>
      </c>
      <c r="B83">
        <f t="shared" ca="1" si="3"/>
        <v>43562</v>
      </c>
      <c r="C83">
        <f t="shared" ca="1" si="4"/>
        <v>34000</v>
      </c>
      <c r="D83">
        <f t="shared" ca="1" si="5"/>
        <v>43571</v>
      </c>
    </row>
    <row r="84" spans="1:4" x14ac:dyDescent="0.25">
      <c r="A84" t="str">
        <f ca="1">megoldás!O84&amp;"-"&amp;megoldás!P84&amp;"-"&amp;megoldás!Q84</f>
        <v>7-92591-857917</v>
      </c>
      <c r="B84">
        <f t="shared" ca="1" si="3"/>
        <v>43718</v>
      </c>
      <c r="C84">
        <f t="shared" ca="1" si="4"/>
        <v>4000</v>
      </c>
      <c r="D84">
        <f t="shared" ca="1" si="5"/>
        <v>43721</v>
      </c>
    </row>
    <row r="85" spans="1:4" x14ac:dyDescent="0.25">
      <c r="A85" t="str">
        <f ca="1">megoldás!O85&amp;"-"&amp;megoldás!P85&amp;"-"&amp;megoldás!Q85</f>
        <v>6-56956-096026</v>
      </c>
      <c r="B85">
        <f t="shared" ca="1" si="3"/>
        <v>43790</v>
      </c>
      <c r="C85">
        <f t="shared" ca="1" si="4"/>
        <v>19000</v>
      </c>
      <c r="D85">
        <f t="shared" ca="1" si="5"/>
        <v>43819</v>
      </c>
    </row>
    <row r="86" spans="1:4" x14ac:dyDescent="0.25">
      <c r="A86" t="str">
        <f ca="1">megoldás!O86&amp;"-"&amp;megoldás!P86&amp;"-"&amp;megoldás!Q86</f>
        <v>3-39757-490737</v>
      </c>
      <c r="B86">
        <f t="shared" ca="1" si="3"/>
        <v>43774</v>
      </c>
      <c r="C86">
        <f t="shared" ca="1" si="4"/>
        <v>53000</v>
      </c>
      <c r="D86">
        <f t="shared" ca="1" si="5"/>
        <v>43776</v>
      </c>
    </row>
    <row r="87" spans="1:4" x14ac:dyDescent="0.25">
      <c r="A87" t="str">
        <f ca="1">megoldás!O87&amp;"-"&amp;megoldás!P87&amp;"-"&amp;megoldás!Q87</f>
        <v>0-16264-377612</v>
      </c>
      <c r="B87">
        <f t="shared" ca="1" si="3"/>
        <v>43833</v>
      </c>
      <c r="C87">
        <f t="shared" ca="1" si="4"/>
        <v>95000</v>
      </c>
      <c r="D87">
        <f t="shared" ca="1" si="5"/>
        <v>43848</v>
      </c>
    </row>
    <row r="88" spans="1:4" x14ac:dyDescent="0.25">
      <c r="A88" t="str">
        <f ca="1">megoldás!O88&amp;"-"&amp;megoldás!P88&amp;"-"&amp;megoldás!Q88</f>
        <v>0-71716-419588</v>
      </c>
      <c r="B88">
        <f t="shared" ca="1" si="3"/>
        <v>43777</v>
      </c>
      <c r="C88">
        <f t="shared" ca="1" si="4"/>
        <v>99000</v>
      </c>
      <c r="D88">
        <f t="shared" ca="1" si="5"/>
        <v>43803</v>
      </c>
    </row>
    <row r="89" spans="1:4" x14ac:dyDescent="0.25">
      <c r="A89" t="str">
        <f ca="1">megoldás!O89&amp;"-"&amp;megoldás!P89&amp;"-"&amp;megoldás!Q89</f>
        <v>0-52595-087036</v>
      </c>
      <c r="B89">
        <f t="shared" ca="1" si="3"/>
        <v>43639</v>
      </c>
      <c r="C89">
        <f t="shared" ca="1" si="4"/>
        <v>19000</v>
      </c>
      <c r="D89">
        <f t="shared" ca="1" si="5"/>
        <v>43639</v>
      </c>
    </row>
    <row r="90" spans="1:4" x14ac:dyDescent="0.25">
      <c r="A90" t="str">
        <f ca="1">megoldás!O90&amp;"-"&amp;megoldás!P90&amp;"-"&amp;megoldás!Q90</f>
        <v>2-38640-530773</v>
      </c>
      <c r="B90">
        <f t="shared" ca="1" si="3"/>
        <v>43693</v>
      </c>
      <c r="C90">
        <f t="shared" ca="1" si="4"/>
        <v>79000</v>
      </c>
      <c r="D90">
        <f t="shared" ca="1" si="5"/>
        <v>43707</v>
      </c>
    </row>
    <row r="91" spans="1:4" x14ac:dyDescent="0.25">
      <c r="A91" t="str">
        <f ca="1">megoldás!O91&amp;"-"&amp;megoldás!P91&amp;"-"&amp;megoldás!Q91</f>
        <v>3-09217-716429</v>
      </c>
      <c r="B91">
        <f t="shared" ca="1" si="3"/>
        <v>43727</v>
      </c>
      <c r="C91">
        <f t="shared" ca="1" si="4"/>
        <v>77000</v>
      </c>
      <c r="D91">
        <f t="shared" ca="1" si="5"/>
        <v>43750</v>
      </c>
    </row>
    <row r="92" spans="1:4" x14ac:dyDescent="0.25">
      <c r="A92" t="str">
        <f ca="1">megoldás!O92&amp;"-"&amp;megoldás!P92&amp;"-"&amp;megoldás!Q92</f>
        <v>1-84402-653381</v>
      </c>
      <c r="B92">
        <f t="shared" ca="1" si="3"/>
        <v>43819</v>
      </c>
      <c r="C92">
        <f t="shared" ca="1" si="4"/>
        <v>100000</v>
      </c>
      <c r="D92">
        <f t="shared" ca="1" si="5"/>
        <v>43848</v>
      </c>
    </row>
    <row r="93" spans="1:4" x14ac:dyDescent="0.25">
      <c r="A93" t="str">
        <f ca="1">megoldás!O93&amp;"-"&amp;megoldás!P93&amp;"-"&amp;megoldás!Q93</f>
        <v>6-77832-515043</v>
      </c>
      <c r="B93">
        <f t="shared" ca="1" si="3"/>
        <v>43627</v>
      </c>
      <c r="C93">
        <f t="shared" ca="1" si="4"/>
        <v>77000</v>
      </c>
      <c r="D93">
        <f t="shared" ca="1" si="5"/>
        <v>43633</v>
      </c>
    </row>
    <row r="94" spans="1:4" x14ac:dyDescent="0.25">
      <c r="A94" t="str">
        <f ca="1">megoldás!O94&amp;"-"&amp;megoldás!P94&amp;"-"&amp;megoldás!Q94</f>
        <v>8-09215-668408</v>
      </c>
      <c r="B94">
        <f t="shared" ca="1" si="3"/>
        <v>43731</v>
      </c>
      <c r="C94">
        <f t="shared" ca="1" si="4"/>
        <v>48000</v>
      </c>
      <c r="D94">
        <f t="shared" ca="1" si="5"/>
        <v>43741</v>
      </c>
    </row>
    <row r="95" spans="1:4" x14ac:dyDescent="0.25">
      <c r="A95" t="str">
        <f ca="1">megoldás!O95&amp;"-"&amp;megoldás!P95&amp;"-"&amp;megoldás!Q95</f>
        <v>7-21496-170127</v>
      </c>
      <c r="B95">
        <f t="shared" ca="1" si="3"/>
        <v>43835</v>
      </c>
      <c r="C95">
        <f t="shared" ca="1" si="4"/>
        <v>43000</v>
      </c>
      <c r="D95">
        <f t="shared" ca="1" si="5"/>
        <v>43859</v>
      </c>
    </row>
    <row r="96" spans="1:4" x14ac:dyDescent="0.25">
      <c r="A96" t="str">
        <f ca="1">megoldás!O96&amp;"-"&amp;megoldás!P96&amp;"-"&amp;megoldás!Q96</f>
        <v>7-20235-328490</v>
      </c>
      <c r="B96">
        <f t="shared" ca="1" si="3"/>
        <v>43606</v>
      </c>
      <c r="C96">
        <f t="shared" ca="1" si="4"/>
        <v>28000</v>
      </c>
      <c r="D96">
        <f t="shared" ca="1" si="5"/>
        <v>43622</v>
      </c>
    </row>
    <row r="97" spans="1:4" x14ac:dyDescent="0.25">
      <c r="A97" t="str">
        <f ca="1">megoldás!O97&amp;"-"&amp;megoldás!P97&amp;"-"&amp;megoldás!Q97</f>
        <v>4-28643-489881</v>
      </c>
      <c r="B97">
        <f t="shared" ca="1" si="3"/>
        <v>43621</v>
      </c>
      <c r="C97">
        <f t="shared" ca="1" si="4"/>
        <v>72000</v>
      </c>
      <c r="D97">
        <f t="shared" ca="1" si="5"/>
        <v>43642</v>
      </c>
    </row>
    <row r="98" spans="1:4" x14ac:dyDescent="0.25">
      <c r="A98" t="str">
        <f ca="1">megoldás!O98&amp;"-"&amp;megoldás!P98&amp;"-"&amp;megoldás!Q98</f>
        <v>7-35136-459818</v>
      </c>
      <c r="B98">
        <f t="shared" ca="1" si="3"/>
        <v>43674</v>
      </c>
      <c r="C98">
        <f t="shared" ca="1" si="4"/>
        <v>36000</v>
      </c>
      <c r="D98">
        <f t="shared" ca="1" si="5"/>
        <v>43696</v>
      </c>
    </row>
    <row r="99" spans="1:4" x14ac:dyDescent="0.25">
      <c r="A99" t="str">
        <f ca="1">megoldás!O99&amp;"-"&amp;megoldás!P99&amp;"-"&amp;megoldás!Q99</f>
        <v>1-48700-132620</v>
      </c>
      <c r="B99">
        <f t="shared" ca="1" si="3"/>
        <v>43603</v>
      </c>
      <c r="C99">
        <f t="shared" ca="1" si="4"/>
        <v>27000</v>
      </c>
      <c r="D99">
        <f t="shared" ca="1" si="5"/>
        <v>43631</v>
      </c>
    </row>
    <row r="100" spans="1:4" x14ac:dyDescent="0.25">
      <c r="A100" t="str">
        <f ca="1">megoldás!O100&amp;"-"&amp;megoldás!P100&amp;"-"&amp;megoldás!Q100</f>
        <v>6-66545-698802</v>
      </c>
      <c r="B100">
        <f t="shared" ca="1" si="3"/>
        <v>43727</v>
      </c>
      <c r="C100">
        <f t="shared" ca="1" si="4"/>
        <v>72000</v>
      </c>
      <c r="D100">
        <f t="shared" ca="1" si="5"/>
        <v>43757</v>
      </c>
    </row>
    <row r="101" spans="1:4" x14ac:dyDescent="0.25">
      <c r="A101" t="str">
        <f ca="1">megoldás!O101&amp;"-"&amp;megoldás!P101&amp;"-"&amp;megoldás!Q101</f>
        <v>0-79994-849941</v>
      </c>
      <c r="B101">
        <f t="shared" ca="1" si="3"/>
        <v>43637</v>
      </c>
      <c r="C101">
        <f t="shared" ca="1" si="4"/>
        <v>78000</v>
      </c>
      <c r="D101">
        <f t="shared" ca="1" si="5"/>
        <v>43666</v>
      </c>
    </row>
    <row r="102" spans="1:4" x14ac:dyDescent="0.25">
      <c r="A102" t="str">
        <f ca="1">megoldás!O102&amp;"-"&amp;megoldás!P102&amp;"-"&amp;megoldás!Q102</f>
        <v>7-40070-716274</v>
      </c>
      <c r="B102">
        <f t="shared" ca="1" si="3"/>
        <v>43595</v>
      </c>
      <c r="C102">
        <f t="shared" ca="1" si="4"/>
        <v>88000</v>
      </c>
      <c r="D102">
        <f t="shared" ca="1" si="5"/>
        <v>43609</v>
      </c>
    </row>
    <row r="103" spans="1:4" x14ac:dyDescent="0.25">
      <c r="A103" t="str">
        <f ca="1">megoldás!O103&amp;"-"&amp;megoldás!P103&amp;"-"&amp;megoldás!Q103</f>
        <v>5-66461-013341</v>
      </c>
      <c r="B103">
        <f t="shared" ca="1" si="3"/>
        <v>43739</v>
      </c>
      <c r="C103">
        <f t="shared" ca="1" si="4"/>
        <v>43000</v>
      </c>
      <c r="D103">
        <f t="shared" ca="1" si="5"/>
        <v>43765</v>
      </c>
    </row>
    <row r="104" spans="1:4" x14ac:dyDescent="0.25">
      <c r="A104" t="str">
        <f ca="1">megoldás!O104&amp;"-"&amp;megoldás!P104&amp;"-"&amp;megoldás!Q104</f>
        <v>2-79686-209765</v>
      </c>
      <c r="B104">
        <f t="shared" ca="1" si="3"/>
        <v>43624</v>
      </c>
      <c r="C104">
        <f t="shared" ca="1" si="4"/>
        <v>42000</v>
      </c>
      <c r="D104">
        <f t="shared" ca="1" si="5"/>
        <v>43634</v>
      </c>
    </row>
    <row r="105" spans="1:4" x14ac:dyDescent="0.25">
      <c r="A105" t="str">
        <f ca="1">megoldás!O105&amp;"-"&amp;megoldás!P105&amp;"-"&amp;megoldás!Q105</f>
        <v>3-85676-210707</v>
      </c>
      <c r="B105">
        <f t="shared" ca="1" si="3"/>
        <v>43739</v>
      </c>
      <c r="C105">
        <f t="shared" ca="1" si="4"/>
        <v>53000</v>
      </c>
      <c r="D105">
        <f t="shared" ca="1" si="5"/>
        <v>43741</v>
      </c>
    </row>
    <row r="106" spans="1:4" x14ac:dyDescent="0.25">
      <c r="A106" t="str">
        <f ca="1">megoldás!O106&amp;"-"&amp;megoldás!P106&amp;"-"&amp;megoldás!Q106</f>
        <v>7-33211-780109</v>
      </c>
      <c r="B106">
        <f t="shared" ca="1" si="3"/>
        <v>43709</v>
      </c>
      <c r="C106">
        <f t="shared" ca="1" si="4"/>
        <v>40000</v>
      </c>
      <c r="D106">
        <f t="shared" ca="1" si="5"/>
        <v>43735</v>
      </c>
    </row>
    <row r="107" spans="1:4" x14ac:dyDescent="0.25">
      <c r="A107" t="str">
        <f ca="1">megoldás!O107&amp;"-"&amp;megoldás!P107&amp;"-"&amp;megoldás!Q107</f>
        <v>3-23447-384631</v>
      </c>
      <c r="B107">
        <f t="shared" ca="1" si="3"/>
        <v>43569</v>
      </c>
      <c r="C107">
        <f t="shared" ca="1" si="4"/>
        <v>41000</v>
      </c>
      <c r="D107">
        <f t="shared" ca="1" si="5"/>
        <v>43590</v>
      </c>
    </row>
    <row r="108" spans="1:4" x14ac:dyDescent="0.25">
      <c r="A108" t="str">
        <f ca="1">megoldás!O108&amp;"-"&amp;megoldás!P108&amp;"-"&amp;megoldás!Q108</f>
        <v>9-53799-856768</v>
      </c>
      <c r="B108">
        <f t="shared" ca="1" si="3"/>
        <v>43780</v>
      </c>
      <c r="C108">
        <f t="shared" ca="1" si="4"/>
        <v>80000</v>
      </c>
      <c r="D108">
        <f t="shared" ca="1" si="5"/>
        <v>43802</v>
      </c>
    </row>
    <row r="109" spans="1:4" x14ac:dyDescent="0.25">
      <c r="A109" t="str">
        <f ca="1">megoldás!O109&amp;"-"&amp;megoldás!P109&amp;"-"&amp;megoldás!Q109</f>
        <v>5-44519-878077</v>
      </c>
      <c r="B109">
        <f t="shared" ca="1" si="3"/>
        <v>43578</v>
      </c>
      <c r="C109">
        <f t="shared" ca="1" si="4"/>
        <v>91000</v>
      </c>
      <c r="D109">
        <f t="shared" ca="1" si="5"/>
        <v>43578</v>
      </c>
    </row>
    <row r="110" spans="1:4" x14ac:dyDescent="0.25">
      <c r="A110" t="str">
        <f ca="1">megoldás!O110&amp;"-"&amp;megoldás!P110&amp;"-"&amp;megoldás!Q110</f>
        <v>5-81976-451010</v>
      </c>
      <c r="B110">
        <f t="shared" ca="1" si="3"/>
        <v>43705</v>
      </c>
      <c r="C110">
        <f t="shared" ca="1" si="4"/>
        <v>4000</v>
      </c>
      <c r="D110">
        <f t="shared" ca="1" si="5"/>
        <v>43707</v>
      </c>
    </row>
    <row r="111" spans="1:4" x14ac:dyDescent="0.25">
      <c r="A111" t="str">
        <f ca="1">megoldás!O111&amp;"-"&amp;megoldás!P111&amp;"-"&amp;megoldás!Q111</f>
        <v>8-99548-006245</v>
      </c>
      <c r="B111">
        <f t="shared" ca="1" si="3"/>
        <v>43592</v>
      </c>
      <c r="C111">
        <f t="shared" ca="1" si="4"/>
        <v>11000</v>
      </c>
      <c r="D111">
        <f t="shared" ca="1" si="5"/>
        <v>43602</v>
      </c>
    </row>
    <row r="112" spans="1:4" x14ac:dyDescent="0.25">
      <c r="A112" t="str">
        <f ca="1">megoldás!O112&amp;"-"&amp;megoldás!P112&amp;"-"&amp;megoldás!Q112</f>
        <v>9-88424-841920</v>
      </c>
      <c r="B112">
        <f t="shared" ca="1" si="3"/>
        <v>43579</v>
      </c>
      <c r="C112">
        <f t="shared" ca="1" si="4"/>
        <v>54000</v>
      </c>
      <c r="D112">
        <f t="shared" ca="1" si="5"/>
        <v>43580</v>
      </c>
    </row>
    <row r="113" spans="1:4" x14ac:dyDescent="0.25">
      <c r="A113" t="str">
        <f ca="1">megoldás!O113&amp;"-"&amp;megoldás!P113&amp;"-"&amp;megoldás!Q113</f>
        <v>1-25571-552407</v>
      </c>
      <c r="B113">
        <f t="shared" ca="1" si="3"/>
        <v>43819</v>
      </c>
      <c r="C113">
        <f t="shared" ca="1" si="4"/>
        <v>52000</v>
      </c>
      <c r="D113">
        <f t="shared" ca="1" si="5"/>
        <v>43859</v>
      </c>
    </row>
    <row r="114" spans="1:4" x14ac:dyDescent="0.25">
      <c r="A114" t="str">
        <f ca="1">megoldás!O114&amp;"-"&amp;megoldás!P114&amp;"-"&amp;megoldás!Q114</f>
        <v>4-98012-156834</v>
      </c>
      <c r="B114">
        <f t="shared" ca="1" si="3"/>
        <v>43599</v>
      </c>
      <c r="C114">
        <f t="shared" ca="1" si="4"/>
        <v>91000</v>
      </c>
      <c r="D114">
        <f t="shared" ca="1" si="5"/>
        <v>43599</v>
      </c>
    </row>
    <row r="115" spans="1:4" x14ac:dyDescent="0.25">
      <c r="A115" t="str">
        <f ca="1">megoldás!O115&amp;"-"&amp;megoldás!P115&amp;"-"&amp;megoldás!Q115</f>
        <v>9-89372-856847</v>
      </c>
      <c r="B115">
        <f t="shared" ca="1" si="3"/>
        <v>43618</v>
      </c>
      <c r="C115">
        <f t="shared" ca="1" si="4"/>
        <v>91000</v>
      </c>
      <c r="D115">
        <f t="shared" ca="1" si="5"/>
        <v>43626</v>
      </c>
    </row>
    <row r="116" spans="1:4" x14ac:dyDescent="0.25">
      <c r="A116" t="str">
        <f ca="1">megoldás!O116&amp;"-"&amp;megoldás!P116&amp;"-"&amp;megoldás!Q116</f>
        <v>8-15660-972182</v>
      </c>
      <c r="B116">
        <f t="shared" ca="1" si="3"/>
        <v>43616</v>
      </c>
      <c r="C116">
        <f t="shared" ca="1" si="4"/>
        <v>56000</v>
      </c>
      <c r="D116">
        <f t="shared" ca="1" si="5"/>
        <v>43618</v>
      </c>
    </row>
    <row r="117" spans="1:4" x14ac:dyDescent="0.25">
      <c r="A117" t="str">
        <f ca="1">megoldás!O117&amp;"-"&amp;megoldás!P117&amp;"-"&amp;megoldás!Q117</f>
        <v>4-66697-849851</v>
      </c>
      <c r="B117">
        <f t="shared" ca="1" si="3"/>
        <v>43592</v>
      </c>
      <c r="C117">
        <f t="shared" ca="1" si="4"/>
        <v>43000</v>
      </c>
      <c r="D117">
        <f t="shared" ca="1" si="5"/>
        <v>43595</v>
      </c>
    </row>
    <row r="118" spans="1:4" x14ac:dyDescent="0.25">
      <c r="A118" t="str">
        <f ca="1">megoldás!O118&amp;"-"&amp;megoldás!P118&amp;"-"&amp;megoldás!Q118</f>
        <v>0-84560-535984</v>
      </c>
      <c r="B118">
        <f t="shared" ca="1" si="3"/>
        <v>43694</v>
      </c>
      <c r="C118">
        <f t="shared" ca="1" si="4"/>
        <v>57000</v>
      </c>
      <c r="D118">
        <f t="shared" ca="1" si="5"/>
        <v>43696</v>
      </c>
    </row>
    <row r="119" spans="1:4" x14ac:dyDescent="0.25">
      <c r="A119" t="str">
        <f ca="1">megoldás!O119&amp;"-"&amp;megoldás!P119&amp;"-"&amp;megoldás!Q119</f>
        <v>9-33110-042451</v>
      </c>
      <c r="B119">
        <f t="shared" ca="1" si="3"/>
        <v>43658</v>
      </c>
      <c r="C119">
        <f t="shared" ca="1" si="4"/>
        <v>73000</v>
      </c>
      <c r="D119">
        <f t="shared" ca="1" si="5"/>
        <v>43664</v>
      </c>
    </row>
    <row r="120" spans="1:4" x14ac:dyDescent="0.25">
      <c r="A120" t="str">
        <f ca="1">megoldás!O120&amp;"-"&amp;megoldás!P120&amp;"-"&amp;megoldás!Q120</f>
        <v>7-53777-621512</v>
      </c>
      <c r="B120">
        <f t="shared" ca="1" si="3"/>
        <v>43577</v>
      </c>
      <c r="C120">
        <f t="shared" ca="1" si="4"/>
        <v>81000</v>
      </c>
      <c r="D120">
        <f t="shared" ca="1" si="5"/>
        <v>43594</v>
      </c>
    </row>
    <row r="121" spans="1:4" x14ac:dyDescent="0.25">
      <c r="A121" t="str">
        <f ca="1">megoldás!O121&amp;"-"&amp;megoldás!P121&amp;"-"&amp;megoldás!Q121</f>
        <v>7-45161-702200</v>
      </c>
      <c r="B121">
        <f t="shared" ca="1" si="3"/>
        <v>43760</v>
      </c>
      <c r="C121">
        <f t="shared" ca="1" si="4"/>
        <v>37000</v>
      </c>
      <c r="D121">
        <f t="shared" ca="1" si="5"/>
        <v>43785</v>
      </c>
    </row>
    <row r="122" spans="1:4" x14ac:dyDescent="0.25">
      <c r="A122" t="str">
        <f ca="1">megoldás!O122&amp;"-"&amp;megoldás!P122&amp;"-"&amp;megoldás!Q122</f>
        <v>1-03285-131483</v>
      </c>
      <c r="B122">
        <f t="shared" ca="1" si="3"/>
        <v>43726</v>
      </c>
      <c r="C122">
        <f t="shared" ca="1" si="4"/>
        <v>5000</v>
      </c>
      <c r="D122">
        <f t="shared" ca="1" si="5"/>
        <v>43754</v>
      </c>
    </row>
    <row r="123" spans="1:4" x14ac:dyDescent="0.25">
      <c r="A123" t="str">
        <f ca="1">megoldás!O123&amp;"-"&amp;megoldás!P123&amp;"-"&amp;megoldás!Q123</f>
        <v>8-06430-603805</v>
      </c>
      <c r="B123">
        <f t="shared" ca="1" si="3"/>
        <v>43797</v>
      </c>
      <c r="C123">
        <f t="shared" ca="1" si="4"/>
        <v>68000</v>
      </c>
      <c r="D123">
        <f t="shared" ca="1" si="5"/>
        <v>43825</v>
      </c>
    </row>
    <row r="124" spans="1:4" x14ac:dyDescent="0.25">
      <c r="A124" t="str">
        <f ca="1">megoldás!O124&amp;"-"&amp;megoldás!P124&amp;"-"&amp;megoldás!Q124</f>
        <v>4-18952-224686</v>
      </c>
      <c r="B124">
        <f t="shared" ca="1" si="3"/>
        <v>43652</v>
      </c>
      <c r="C124">
        <f t="shared" ca="1" si="4"/>
        <v>39000</v>
      </c>
      <c r="D124">
        <f t="shared" ca="1" si="5"/>
        <v>43663</v>
      </c>
    </row>
    <row r="125" spans="1:4" x14ac:dyDescent="0.25">
      <c r="A125" t="str">
        <f ca="1">megoldás!O125&amp;"-"&amp;megoldás!P125&amp;"-"&amp;megoldás!Q125</f>
        <v>9-87449-858396</v>
      </c>
      <c r="B125">
        <f t="shared" ca="1" si="3"/>
        <v>43668</v>
      </c>
      <c r="C125">
        <f t="shared" ca="1" si="4"/>
        <v>62000</v>
      </c>
      <c r="D125">
        <f t="shared" ca="1" si="5"/>
        <v>43716</v>
      </c>
    </row>
    <row r="126" spans="1:4" x14ac:dyDescent="0.25">
      <c r="A126" t="str">
        <f ca="1">megoldás!O126&amp;"-"&amp;megoldás!P126&amp;"-"&amp;megoldás!Q126</f>
        <v>1-69833-833542</v>
      </c>
      <c r="B126">
        <f t="shared" ca="1" si="3"/>
        <v>43807</v>
      </c>
      <c r="C126">
        <f t="shared" ca="1" si="4"/>
        <v>38000</v>
      </c>
      <c r="D126">
        <f t="shared" ca="1" si="5"/>
        <v>43826</v>
      </c>
    </row>
    <row r="127" spans="1:4" x14ac:dyDescent="0.25">
      <c r="A127" t="str">
        <f ca="1">megoldás!O127&amp;"-"&amp;megoldás!P127&amp;"-"&amp;megoldás!Q127</f>
        <v>1-09261-283802</v>
      </c>
      <c r="B127">
        <f t="shared" ca="1" si="3"/>
        <v>43669</v>
      </c>
      <c r="C127">
        <f t="shared" ca="1" si="4"/>
        <v>40000</v>
      </c>
      <c r="D127">
        <f t="shared" ca="1" si="5"/>
        <v>43678</v>
      </c>
    </row>
    <row r="128" spans="1:4" x14ac:dyDescent="0.25">
      <c r="A128" t="str">
        <f ca="1">megoldás!O128&amp;"-"&amp;megoldás!P128&amp;"-"&amp;megoldás!Q128</f>
        <v>2-55403-937093</v>
      </c>
      <c r="B128">
        <f t="shared" ca="1" si="3"/>
        <v>43760</v>
      </c>
      <c r="C128">
        <f t="shared" ca="1" si="4"/>
        <v>37000</v>
      </c>
      <c r="D128">
        <f t="shared" ca="1" si="5"/>
        <v>43784</v>
      </c>
    </row>
    <row r="129" spans="1:4" x14ac:dyDescent="0.25">
      <c r="A129" t="str">
        <f ca="1">megoldás!O129&amp;"-"&amp;megoldás!P129&amp;"-"&amp;megoldás!Q129</f>
        <v>3-65605-817792</v>
      </c>
      <c r="B129">
        <f t="shared" ca="1" si="3"/>
        <v>43780</v>
      </c>
      <c r="C129">
        <f t="shared" ca="1" si="4"/>
        <v>92000</v>
      </c>
      <c r="D129">
        <f t="shared" ca="1" si="5"/>
        <v>43785</v>
      </c>
    </row>
    <row r="130" spans="1:4" x14ac:dyDescent="0.25">
      <c r="A130" t="str">
        <f ca="1">megoldás!O130&amp;"-"&amp;megoldás!P130&amp;"-"&amp;megoldás!Q130</f>
        <v>9-61784-278931</v>
      </c>
      <c r="B130">
        <f t="shared" ca="1" si="3"/>
        <v>43843</v>
      </c>
      <c r="C130">
        <f t="shared" ca="1" si="4"/>
        <v>63000</v>
      </c>
      <c r="D130">
        <f t="shared" ca="1" si="5"/>
        <v>43858</v>
      </c>
    </row>
    <row r="131" spans="1:4" x14ac:dyDescent="0.25">
      <c r="A131" t="str">
        <f ca="1">megoldás!O131&amp;"-"&amp;megoldás!P131&amp;"-"&amp;megoldás!Q131</f>
        <v>9-74321-209622</v>
      </c>
      <c r="B131">
        <f t="shared" ref="B131:B194" ca="1" si="6">TODAY()-RANDBETWEEN(1,300)</f>
        <v>43781</v>
      </c>
      <c r="C131">
        <f t="shared" ref="C131:C194" ca="1" si="7">ROUND(RANDBETWEEN(3000,100000),-3)</f>
        <v>75000</v>
      </c>
      <c r="D131">
        <f t="shared" ref="D131:D194" ca="1" si="8">B131+RANDBETWEEN(0,30)+IF(RANDBETWEEN(1,10)=1,RANDBETWEEN(1,50),0)</f>
        <v>43811</v>
      </c>
    </row>
    <row r="132" spans="1:4" x14ac:dyDescent="0.25">
      <c r="A132" t="str">
        <f ca="1">megoldás!O132&amp;"-"&amp;megoldás!P132&amp;"-"&amp;megoldás!Q132</f>
        <v>1-98892-512221</v>
      </c>
      <c r="B132">
        <f t="shared" ca="1" si="6"/>
        <v>43603</v>
      </c>
      <c r="C132">
        <f t="shared" ca="1" si="7"/>
        <v>38000</v>
      </c>
      <c r="D132">
        <f t="shared" ca="1" si="8"/>
        <v>43626</v>
      </c>
    </row>
    <row r="133" spans="1:4" x14ac:dyDescent="0.25">
      <c r="A133" t="str">
        <f ca="1">megoldás!O133&amp;"-"&amp;megoldás!P133&amp;"-"&amp;megoldás!Q133</f>
        <v>6-00685-827463</v>
      </c>
      <c r="B133">
        <f t="shared" ca="1" si="6"/>
        <v>43681</v>
      </c>
      <c r="C133">
        <f t="shared" ca="1" si="7"/>
        <v>38000</v>
      </c>
      <c r="D133">
        <f t="shared" ca="1" si="8"/>
        <v>43699</v>
      </c>
    </row>
    <row r="134" spans="1:4" x14ac:dyDescent="0.25">
      <c r="A134" t="str">
        <f ca="1">megoldás!O134&amp;"-"&amp;megoldás!P134&amp;"-"&amp;megoldás!Q134</f>
        <v>4-42946-540640</v>
      </c>
      <c r="B134">
        <f t="shared" ca="1" si="6"/>
        <v>43692</v>
      </c>
      <c r="C134">
        <f t="shared" ca="1" si="7"/>
        <v>27000</v>
      </c>
      <c r="D134">
        <f t="shared" ca="1" si="8"/>
        <v>43709</v>
      </c>
    </row>
    <row r="135" spans="1:4" x14ac:dyDescent="0.25">
      <c r="A135" t="str">
        <f ca="1">megoldás!O135&amp;"-"&amp;megoldás!P135&amp;"-"&amp;megoldás!Q135</f>
        <v>0-18653-998515</v>
      </c>
      <c r="B135">
        <f t="shared" ca="1" si="6"/>
        <v>43650</v>
      </c>
      <c r="C135">
        <f t="shared" ca="1" si="7"/>
        <v>5000</v>
      </c>
      <c r="D135">
        <f t="shared" ca="1" si="8"/>
        <v>43667</v>
      </c>
    </row>
    <row r="136" spans="1:4" x14ac:dyDescent="0.25">
      <c r="A136" t="str">
        <f ca="1">megoldás!O136&amp;"-"&amp;megoldás!P136&amp;"-"&amp;megoldás!Q136</f>
        <v>6-74797-421305</v>
      </c>
      <c r="B136">
        <f t="shared" ca="1" si="6"/>
        <v>43644</v>
      </c>
      <c r="C136">
        <f t="shared" ca="1" si="7"/>
        <v>58000</v>
      </c>
      <c r="D136">
        <f t="shared" ca="1" si="8"/>
        <v>43689</v>
      </c>
    </row>
    <row r="137" spans="1:4" x14ac:dyDescent="0.25">
      <c r="A137" t="str">
        <f ca="1">megoldás!O137&amp;"-"&amp;megoldás!P137&amp;"-"&amp;megoldás!Q137</f>
        <v>0-96699-537967</v>
      </c>
      <c r="B137">
        <f t="shared" ca="1" si="6"/>
        <v>43769</v>
      </c>
      <c r="C137">
        <f t="shared" ca="1" si="7"/>
        <v>37000</v>
      </c>
      <c r="D137">
        <f t="shared" ca="1" si="8"/>
        <v>43795</v>
      </c>
    </row>
    <row r="138" spans="1:4" x14ac:dyDescent="0.25">
      <c r="A138" t="str">
        <f ca="1">megoldás!O138&amp;"-"&amp;megoldás!P138&amp;"-"&amp;megoldás!Q138</f>
        <v>6-20614-523609</v>
      </c>
      <c r="B138">
        <f t="shared" ca="1" si="6"/>
        <v>43767</v>
      </c>
      <c r="C138">
        <f t="shared" ca="1" si="7"/>
        <v>12000</v>
      </c>
      <c r="D138">
        <f t="shared" ca="1" si="8"/>
        <v>43771</v>
      </c>
    </row>
    <row r="139" spans="1:4" x14ac:dyDescent="0.25">
      <c r="A139" t="str">
        <f ca="1">megoldás!O139&amp;"-"&amp;megoldás!P139&amp;"-"&amp;megoldás!Q139</f>
        <v>8-03227-298032</v>
      </c>
      <c r="B139">
        <f t="shared" ca="1" si="6"/>
        <v>43713</v>
      </c>
      <c r="C139">
        <f t="shared" ca="1" si="7"/>
        <v>84000</v>
      </c>
      <c r="D139">
        <f t="shared" ca="1" si="8"/>
        <v>43719</v>
      </c>
    </row>
    <row r="140" spans="1:4" x14ac:dyDescent="0.25">
      <c r="A140" t="str">
        <f ca="1">megoldás!O140&amp;"-"&amp;megoldás!P140&amp;"-"&amp;megoldás!Q140</f>
        <v>1-63650-032871</v>
      </c>
      <c r="B140">
        <f t="shared" ca="1" si="6"/>
        <v>43606</v>
      </c>
      <c r="C140">
        <f t="shared" ca="1" si="7"/>
        <v>39000</v>
      </c>
      <c r="D140">
        <f t="shared" ca="1" si="8"/>
        <v>43618</v>
      </c>
    </row>
    <row r="141" spans="1:4" x14ac:dyDescent="0.25">
      <c r="A141" t="str">
        <f ca="1">megoldás!O141&amp;"-"&amp;megoldás!P141&amp;"-"&amp;megoldás!Q141</f>
        <v>8-72642-685280</v>
      </c>
      <c r="B141">
        <f t="shared" ca="1" si="6"/>
        <v>43745</v>
      </c>
      <c r="C141">
        <f t="shared" ca="1" si="7"/>
        <v>88000</v>
      </c>
      <c r="D141">
        <f t="shared" ca="1" si="8"/>
        <v>43773</v>
      </c>
    </row>
    <row r="142" spans="1:4" x14ac:dyDescent="0.25">
      <c r="A142" t="str">
        <f ca="1">megoldás!O142&amp;"-"&amp;megoldás!P142&amp;"-"&amp;megoldás!Q142</f>
        <v>6-60707-074876</v>
      </c>
      <c r="B142">
        <f t="shared" ca="1" si="6"/>
        <v>43803</v>
      </c>
      <c r="C142">
        <f t="shared" ca="1" si="7"/>
        <v>78000</v>
      </c>
      <c r="D142">
        <f t="shared" ca="1" si="8"/>
        <v>43830</v>
      </c>
    </row>
    <row r="143" spans="1:4" x14ac:dyDescent="0.25">
      <c r="A143" t="str">
        <f ca="1">megoldás!O143&amp;"-"&amp;megoldás!P143&amp;"-"&amp;megoldás!Q143</f>
        <v>8-46089-369498</v>
      </c>
      <c r="B143">
        <f t="shared" ca="1" si="6"/>
        <v>43618</v>
      </c>
      <c r="C143">
        <f t="shared" ca="1" si="7"/>
        <v>19000</v>
      </c>
      <c r="D143">
        <f t="shared" ca="1" si="8"/>
        <v>43629</v>
      </c>
    </row>
    <row r="144" spans="1:4" x14ac:dyDescent="0.25">
      <c r="A144" t="str">
        <f ca="1">megoldás!O144&amp;"-"&amp;megoldás!P144&amp;"-"&amp;megoldás!Q144</f>
        <v>1-19834-318093</v>
      </c>
      <c r="B144">
        <f t="shared" ca="1" si="6"/>
        <v>43830</v>
      </c>
      <c r="C144">
        <f t="shared" ca="1" si="7"/>
        <v>7000</v>
      </c>
      <c r="D144">
        <f t="shared" ca="1" si="8"/>
        <v>43839</v>
      </c>
    </row>
    <row r="145" spans="1:4" x14ac:dyDescent="0.25">
      <c r="A145" t="str">
        <f ca="1">megoldás!O145&amp;"-"&amp;megoldás!P145&amp;"-"&amp;megoldás!Q145</f>
        <v>2-44355-872671</v>
      </c>
      <c r="B145">
        <f t="shared" ca="1" si="6"/>
        <v>43602</v>
      </c>
      <c r="C145">
        <f t="shared" ca="1" si="7"/>
        <v>31000</v>
      </c>
      <c r="D145">
        <f t="shared" ca="1" si="8"/>
        <v>43605</v>
      </c>
    </row>
    <row r="146" spans="1:4" x14ac:dyDescent="0.25">
      <c r="A146" t="str">
        <f ca="1">megoldás!O146&amp;"-"&amp;megoldás!P146&amp;"-"&amp;megoldás!Q146</f>
        <v>6-43680-972580</v>
      </c>
      <c r="B146">
        <f t="shared" ca="1" si="6"/>
        <v>43772</v>
      </c>
      <c r="C146">
        <f t="shared" ca="1" si="7"/>
        <v>13000</v>
      </c>
      <c r="D146">
        <f t="shared" ca="1" si="8"/>
        <v>43783</v>
      </c>
    </row>
    <row r="147" spans="1:4" x14ac:dyDescent="0.25">
      <c r="A147" t="str">
        <f ca="1">megoldás!O147&amp;"-"&amp;megoldás!P147&amp;"-"&amp;megoldás!Q147</f>
        <v>7-21548-025509</v>
      </c>
      <c r="B147">
        <f t="shared" ca="1" si="6"/>
        <v>43804</v>
      </c>
      <c r="C147">
        <f t="shared" ca="1" si="7"/>
        <v>74000</v>
      </c>
      <c r="D147">
        <f t="shared" ca="1" si="8"/>
        <v>43833</v>
      </c>
    </row>
    <row r="148" spans="1:4" x14ac:dyDescent="0.25">
      <c r="A148" t="str">
        <f ca="1">megoldás!O148&amp;"-"&amp;megoldás!P148&amp;"-"&amp;megoldás!Q148</f>
        <v>7-32522-807782</v>
      </c>
      <c r="B148">
        <f t="shared" ca="1" si="6"/>
        <v>43759</v>
      </c>
      <c r="C148">
        <f t="shared" ca="1" si="7"/>
        <v>31000</v>
      </c>
      <c r="D148">
        <f t="shared" ca="1" si="8"/>
        <v>43787</v>
      </c>
    </row>
    <row r="149" spans="1:4" x14ac:dyDescent="0.25">
      <c r="A149" t="str">
        <f ca="1">megoldás!O149&amp;"-"&amp;megoldás!P149&amp;"-"&amp;megoldás!Q149</f>
        <v>9-79581-304723</v>
      </c>
      <c r="B149">
        <f t="shared" ca="1" si="6"/>
        <v>43647</v>
      </c>
      <c r="C149">
        <f t="shared" ca="1" si="7"/>
        <v>43000</v>
      </c>
      <c r="D149">
        <f t="shared" ca="1" si="8"/>
        <v>43661</v>
      </c>
    </row>
    <row r="150" spans="1:4" x14ac:dyDescent="0.25">
      <c r="A150" t="str">
        <f ca="1">megoldás!O150&amp;"-"&amp;megoldás!P150&amp;"-"&amp;megoldás!Q150</f>
        <v>1-87864-497378</v>
      </c>
      <c r="B150">
        <f t="shared" ca="1" si="6"/>
        <v>43608</v>
      </c>
      <c r="C150">
        <f t="shared" ca="1" si="7"/>
        <v>77000</v>
      </c>
      <c r="D150">
        <f t="shared" ca="1" si="8"/>
        <v>43613</v>
      </c>
    </row>
    <row r="151" spans="1:4" x14ac:dyDescent="0.25">
      <c r="A151" t="str">
        <f ca="1">megoldás!O151&amp;"-"&amp;megoldás!P151&amp;"-"&amp;megoldás!Q151</f>
        <v>6-09650-925603</v>
      </c>
      <c r="B151">
        <f t="shared" ca="1" si="6"/>
        <v>43849</v>
      </c>
      <c r="C151">
        <f t="shared" ca="1" si="7"/>
        <v>64000</v>
      </c>
      <c r="D151">
        <f t="shared" ca="1" si="8"/>
        <v>43863</v>
      </c>
    </row>
    <row r="152" spans="1:4" x14ac:dyDescent="0.25">
      <c r="A152" t="str">
        <f ca="1">megoldás!O152&amp;"-"&amp;megoldás!P152&amp;"-"&amp;megoldás!Q152</f>
        <v>6-74201-500452</v>
      </c>
      <c r="B152">
        <f t="shared" ca="1" si="6"/>
        <v>43711</v>
      </c>
      <c r="C152">
        <f t="shared" ca="1" si="7"/>
        <v>35000</v>
      </c>
      <c r="D152">
        <f t="shared" ca="1" si="8"/>
        <v>43715</v>
      </c>
    </row>
    <row r="153" spans="1:4" x14ac:dyDescent="0.25">
      <c r="A153" t="str">
        <f ca="1">megoldás!O153&amp;"-"&amp;megoldás!P153&amp;"-"&amp;megoldás!Q153</f>
        <v>9-62611-123861</v>
      </c>
      <c r="B153">
        <f t="shared" ca="1" si="6"/>
        <v>43764</v>
      </c>
      <c r="C153">
        <f t="shared" ca="1" si="7"/>
        <v>57000</v>
      </c>
      <c r="D153">
        <f t="shared" ca="1" si="8"/>
        <v>43795</v>
      </c>
    </row>
    <row r="154" spans="1:4" x14ac:dyDescent="0.25">
      <c r="A154" t="str">
        <f ca="1">megoldás!O154&amp;"-"&amp;megoldás!P154&amp;"-"&amp;megoldás!Q154</f>
        <v>9-83561-682960</v>
      </c>
      <c r="B154">
        <f t="shared" ca="1" si="6"/>
        <v>43752</v>
      </c>
      <c r="C154">
        <f t="shared" ca="1" si="7"/>
        <v>96000</v>
      </c>
      <c r="D154">
        <f t="shared" ca="1" si="8"/>
        <v>43770</v>
      </c>
    </row>
    <row r="155" spans="1:4" x14ac:dyDescent="0.25">
      <c r="A155" t="str">
        <f ca="1">megoldás!O155&amp;"-"&amp;megoldás!P155&amp;"-"&amp;megoldás!Q155</f>
        <v>1-89620-011779</v>
      </c>
      <c r="B155">
        <f t="shared" ca="1" si="6"/>
        <v>43814</v>
      </c>
      <c r="C155">
        <f t="shared" ca="1" si="7"/>
        <v>72000</v>
      </c>
      <c r="D155">
        <f t="shared" ca="1" si="8"/>
        <v>43818</v>
      </c>
    </row>
    <row r="156" spans="1:4" x14ac:dyDescent="0.25">
      <c r="A156" t="str">
        <f ca="1">megoldás!O156&amp;"-"&amp;megoldás!P156&amp;"-"&amp;megoldás!Q156</f>
        <v>9-16076-608228</v>
      </c>
      <c r="B156">
        <f t="shared" ca="1" si="6"/>
        <v>43706</v>
      </c>
      <c r="C156">
        <f t="shared" ca="1" si="7"/>
        <v>42000</v>
      </c>
      <c r="D156">
        <f t="shared" ca="1" si="8"/>
        <v>43714</v>
      </c>
    </row>
    <row r="157" spans="1:4" x14ac:dyDescent="0.25">
      <c r="A157" t="str">
        <f ca="1">megoldás!O157&amp;"-"&amp;megoldás!P157&amp;"-"&amp;megoldás!Q157</f>
        <v>4-35110-364995</v>
      </c>
      <c r="B157">
        <f t="shared" ca="1" si="6"/>
        <v>43575</v>
      </c>
      <c r="C157">
        <f t="shared" ca="1" si="7"/>
        <v>6000</v>
      </c>
      <c r="D157">
        <f t="shared" ca="1" si="8"/>
        <v>43596</v>
      </c>
    </row>
    <row r="158" spans="1:4" x14ac:dyDescent="0.25">
      <c r="A158" t="str">
        <f ca="1">megoldás!O158&amp;"-"&amp;megoldás!P158&amp;"-"&amp;megoldás!Q158</f>
        <v>6-19274-677631</v>
      </c>
      <c r="B158">
        <f t="shared" ca="1" si="6"/>
        <v>43561</v>
      </c>
      <c r="C158">
        <f t="shared" ca="1" si="7"/>
        <v>41000</v>
      </c>
      <c r="D158">
        <f t="shared" ca="1" si="8"/>
        <v>43579</v>
      </c>
    </row>
    <row r="159" spans="1:4" x14ac:dyDescent="0.25">
      <c r="A159" t="str">
        <f ca="1">megoldás!O159&amp;"-"&amp;megoldás!P159&amp;"-"&amp;megoldás!Q159</f>
        <v>6-68214-083652</v>
      </c>
      <c r="B159">
        <f t="shared" ca="1" si="6"/>
        <v>43621</v>
      </c>
      <c r="C159">
        <f t="shared" ca="1" si="7"/>
        <v>8000</v>
      </c>
      <c r="D159">
        <f t="shared" ca="1" si="8"/>
        <v>43630</v>
      </c>
    </row>
    <row r="160" spans="1:4" x14ac:dyDescent="0.25">
      <c r="A160" t="str">
        <f ca="1">megoldás!O160&amp;"-"&amp;megoldás!P160&amp;"-"&amp;megoldás!Q160</f>
        <v>7-66807-011588</v>
      </c>
      <c r="B160">
        <f t="shared" ca="1" si="6"/>
        <v>43782</v>
      </c>
      <c r="C160">
        <f t="shared" ca="1" si="7"/>
        <v>83000</v>
      </c>
      <c r="D160">
        <f t="shared" ca="1" si="8"/>
        <v>43791</v>
      </c>
    </row>
    <row r="161" spans="1:4" x14ac:dyDescent="0.25">
      <c r="A161" t="str">
        <f ca="1">megoldás!O161&amp;"-"&amp;megoldás!P161&amp;"-"&amp;megoldás!Q161</f>
        <v>1-39569-771638</v>
      </c>
      <c r="B161">
        <f t="shared" ca="1" si="6"/>
        <v>43719</v>
      </c>
      <c r="C161">
        <f t="shared" ca="1" si="7"/>
        <v>7000</v>
      </c>
      <c r="D161">
        <f t="shared" ca="1" si="8"/>
        <v>43728</v>
      </c>
    </row>
    <row r="162" spans="1:4" x14ac:dyDescent="0.25">
      <c r="A162" t="str">
        <f ca="1">megoldás!O162&amp;"-"&amp;megoldás!P162&amp;"-"&amp;megoldás!Q162</f>
        <v>3-82051-401817</v>
      </c>
      <c r="B162">
        <f t="shared" ca="1" si="6"/>
        <v>43711</v>
      </c>
      <c r="C162">
        <f t="shared" ca="1" si="7"/>
        <v>82000</v>
      </c>
      <c r="D162">
        <f t="shared" ca="1" si="8"/>
        <v>43731</v>
      </c>
    </row>
    <row r="163" spans="1:4" x14ac:dyDescent="0.25">
      <c r="A163" t="str">
        <f ca="1">megoldás!O163&amp;"-"&amp;megoldás!P163&amp;"-"&amp;megoldás!Q163</f>
        <v>9-58261-529823</v>
      </c>
      <c r="B163">
        <f t="shared" ca="1" si="6"/>
        <v>43836</v>
      </c>
      <c r="C163">
        <f t="shared" ca="1" si="7"/>
        <v>21000</v>
      </c>
      <c r="D163">
        <f t="shared" ca="1" si="8"/>
        <v>43863</v>
      </c>
    </row>
    <row r="164" spans="1:4" x14ac:dyDescent="0.25">
      <c r="A164" t="str">
        <f ca="1">megoldás!O164&amp;"-"&amp;megoldás!P164&amp;"-"&amp;megoldás!Q164</f>
        <v>3-96700-269576</v>
      </c>
      <c r="B164">
        <f t="shared" ca="1" si="6"/>
        <v>43605</v>
      </c>
      <c r="C164">
        <f t="shared" ca="1" si="7"/>
        <v>51000</v>
      </c>
      <c r="D164">
        <f t="shared" ca="1" si="8"/>
        <v>43633</v>
      </c>
    </row>
    <row r="165" spans="1:4" x14ac:dyDescent="0.25">
      <c r="A165" t="str">
        <f ca="1">megoldás!O165&amp;"-"&amp;megoldás!P165&amp;"-"&amp;megoldás!Q165</f>
        <v>6-07829-631593</v>
      </c>
      <c r="B165">
        <f t="shared" ca="1" si="6"/>
        <v>43744</v>
      </c>
      <c r="C165">
        <f t="shared" ca="1" si="7"/>
        <v>73000</v>
      </c>
      <c r="D165">
        <f t="shared" ca="1" si="8"/>
        <v>43763</v>
      </c>
    </row>
    <row r="166" spans="1:4" x14ac:dyDescent="0.25">
      <c r="A166" t="str">
        <f ca="1">megoldás!O166&amp;"-"&amp;megoldás!P166&amp;"-"&amp;megoldás!Q166</f>
        <v>1-02773-445242</v>
      </c>
      <c r="B166">
        <f t="shared" ca="1" si="6"/>
        <v>43749</v>
      </c>
      <c r="C166">
        <f t="shared" ca="1" si="7"/>
        <v>44000</v>
      </c>
      <c r="D166">
        <f t="shared" ca="1" si="8"/>
        <v>43754</v>
      </c>
    </row>
    <row r="167" spans="1:4" x14ac:dyDescent="0.25">
      <c r="A167" t="str">
        <f ca="1">megoldás!O167&amp;"-"&amp;megoldás!P167&amp;"-"&amp;megoldás!Q167</f>
        <v>6-95956-734303</v>
      </c>
      <c r="B167">
        <f t="shared" ca="1" si="6"/>
        <v>43653</v>
      </c>
      <c r="C167">
        <f t="shared" ca="1" si="7"/>
        <v>64000</v>
      </c>
      <c r="D167">
        <f t="shared" ca="1" si="8"/>
        <v>43693</v>
      </c>
    </row>
    <row r="168" spans="1:4" x14ac:dyDescent="0.25">
      <c r="A168" t="str">
        <f ca="1">megoldás!O168&amp;"-"&amp;megoldás!P168&amp;"-"&amp;megoldás!Q168</f>
        <v>7-56817-478402</v>
      </c>
      <c r="B168">
        <f t="shared" ca="1" si="6"/>
        <v>43789</v>
      </c>
      <c r="C168">
        <f t="shared" ca="1" si="7"/>
        <v>71000</v>
      </c>
      <c r="D168">
        <f t="shared" ca="1" si="8"/>
        <v>43794</v>
      </c>
    </row>
    <row r="169" spans="1:4" x14ac:dyDescent="0.25">
      <c r="A169" t="str">
        <f ca="1">megoldás!O169&amp;"-"&amp;megoldás!P169&amp;"-"&amp;megoldás!Q169</f>
        <v>7-78171-843562</v>
      </c>
      <c r="B169">
        <f t="shared" ca="1" si="6"/>
        <v>43644</v>
      </c>
      <c r="C169">
        <f t="shared" ca="1" si="7"/>
        <v>12000</v>
      </c>
      <c r="D169">
        <f t="shared" ca="1" si="8"/>
        <v>43661</v>
      </c>
    </row>
    <row r="170" spans="1:4" x14ac:dyDescent="0.25">
      <c r="A170" t="str">
        <f ca="1">megoldás!O170&amp;"-"&amp;megoldás!P170&amp;"-"&amp;megoldás!Q170</f>
        <v>7-35916-021929</v>
      </c>
      <c r="B170">
        <f t="shared" ca="1" si="6"/>
        <v>43700</v>
      </c>
      <c r="C170">
        <f t="shared" ca="1" si="7"/>
        <v>27000</v>
      </c>
      <c r="D170">
        <f t="shared" ca="1" si="8"/>
        <v>43712</v>
      </c>
    </row>
    <row r="171" spans="1:4" x14ac:dyDescent="0.25">
      <c r="A171" t="str">
        <f ca="1">megoldás!O171&amp;"-"&amp;megoldás!P171&amp;"-"&amp;megoldás!Q171</f>
        <v>7-65939-001853</v>
      </c>
      <c r="B171">
        <f t="shared" ca="1" si="6"/>
        <v>43606</v>
      </c>
      <c r="C171">
        <f t="shared" ca="1" si="7"/>
        <v>54000</v>
      </c>
      <c r="D171">
        <f t="shared" ca="1" si="8"/>
        <v>43632</v>
      </c>
    </row>
    <row r="172" spans="1:4" x14ac:dyDescent="0.25">
      <c r="A172" t="str">
        <f ca="1">megoldás!O172&amp;"-"&amp;megoldás!P172&amp;"-"&amp;megoldás!Q172</f>
        <v>3-70898-430425</v>
      </c>
      <c r="B172">
        <f t="shared" ca="1" si="6"/>
        <v>43649</v>
      </c>
      <c r="C172">
        <f t="shared" ca="1" si="7"/>
        <v>26000</v>
      </c>
      <c r="D172">
        <f t="shared" ca="1" si="8"/>
        <v>43659</v>
      </c>
    </row>
    <row r="173" spans="1:4" x14ac:dyDescent="0.25">
      <c r="A173" t="str">
        <f ca="1">megoldás!O173&amp;"-"&amp;megoldás!P173&amp;"-"&amp;megoldás!Q173</f>
        <v>7-98911-506057</v>
      </c>
      <c r="B173">
        <f t="shared" ca="1" si="6"/>
        <v>43739</v>
      </c>
      <c r="C173">
        <f t="shared" ca="1" si="7"/>
        <v>70000</v>
      </c>
      <c r="D173">
        <f t="shared" ca="1" si="8"/>
        <v>43745</v>
      </c>
    </row>
    <row r="174" spans="1:4" x14ac:dyDescent="0.25">
      <c r="A174" t="str">
        <f ca="1">megoldás!O174&amp;"-"&amp;megoldás!P174&amp;"-"&amp;megoldás!Q174</f>
        <v>0-65380-608081</v>
      </c>
      <c r="B174">
        <f t="shared" ca="1" si="6"/>
        <v>43659</v>
      </c>
      <c r="C174">
        <f t="shared" ca="1" si="7"/>
        <v>80000</v>
      </c>
      <c r="D174">
        <f t="shared" ca="1" si="8"/>
        <v>43682</v>
      </c>
    </row>
    <row r="175" spans="1:4" x14ac:dyDescent="0.25">
      <c r="A175" t="str">
        <f ca="1">megoldás!O175&amp;"-"&amp;megoldás!P175&amp;"-"&amp;megoldás!Q175</f>
        <v>9-23966-456971</v>
      </c>
      <c r="B175">
        <f t="shared" ca="1" si="6"/>
        <v>43741</v>
      </c>
      <c r="C175">
        <f t="shared" ca="1" si="7"/>
        <v>74000</v>
      </c>
      <c r="D175">
        <f t="shared" ca="1" si="8"/>
        <v>43766</v>
      </c>
    </row>
    <row r="176" spans="1:4" x14ac:dyDescent="0.25">
      <c r="A176" t="str">
        <f ca="1">megoldás!O176&amp;"-"&amp;megoldás!P176&amp;"-"&amp;megoldás!Q176</f>
        <v>8-90568-990095</v>
      </c>
      <c r="B176">
        <f t="shared" ca="1" si="6"/>
        <v>43814</v>
      </c>
      <c r="C176">
        <f t="shared" ca="1" si="7"/>
        <v>71000</v>
      </c>
      <c r="D176">
        <f t="shared" ca="1" si="8"/>
        <v>43827</v>
      </c>
    </row>
    <row r="177" spans="1:4" x14ac:dyDescent="0.25">
      <c r="A177" t="str">
        <f ca="1">megoldás!O177&amp;"-"&amp;megoldás!P177&amp;"-"&amp;megoldás!Q177</f>
        <v>0-50428-799188</v>
      </c>
      <c r="B177">
        <f t="shared" ca="1" si="6"/>
        <v>43693</v>
      </c>
      <c r="C177">
        <f t="shared" ca="1" si="7"/>
        <v>78000</v>
      </c>
      <c r="D177">
        <f t="shared" ca="1" si="8"/>
        <v>43719</v>
      </c>
    </row>
    <row r="178" spans="1:4" x14ac:dyDescent="0.25">
      <c r="A178" t="str">
        <f ca="1">megoldás!O178&amp;"-"&amp;megoldás!P178&amp;"-"&amp;megoldás!Q178</f>
        <v>4-99838-152245</v>
      </c>
      <c r="B178">
        <f t="shared" ca="1" si="6"/>
        <v>43842</v>
      </c>
      <c r="C178">
        <f t="shared" ca="1" si="7"/>
        <v>26000</v>
      </c>
      <c r="D178">
        <f t="shared" ca="1" si="8"/>
        <v>43866</v>
      </c>
    </row>
    <row r="179" spans="1:4" x14ac:dyDescent="0.25">
      <c r="A179" t="str">
        <f ca="1">megoldás!O179&amp;"-"&amp;megoldás!P179&amp;"-"&amp;megoldás!Q179</f>
        <v>8-21732-059970</v>
      </c>
      <c r="B179">
        <f t="shared" ca="1" si="6"/>
        <v>43653</v>
      </c>
      <c r="C179">
        <f t="shared" ca="1" si="7"/>
        <v>24000</v>
      </c>
      <c r="D179">
        <f t="shared" ca="1" si="8"/>
        <v>43679</v>
      </c>
    </row>
    <row r="180" spans="1:4" x14ac:dyDescent="0.25">
      <c r="A180" t="str">
        <f ca="1">megoldás!O180&amp;"-"&amp;megoldás!P180&amp;"-"&amp;megoldás!Q180</f>
        <v>9-92531-188772</v>
      </c>
      <c r="B180">
        <f t="shared" ca="1" si="6"/>
        <v>43568</v>
      </c>
      <c r="C180">
        <f t="shared" ca="1" si="7"/>
        <v>66000</v>
      </c>
      <c r="D180">
        <f t="shared" ca="1" si="8"/>
        <v>43580</v>
      </c>
    </row>
    <row r="181" spans="1:4" x14ac:dyDescent="0.25">
      <c r="A181" t="str">
        <f ca="1">megoldás!O181&amp;"-"&amp;megoldás!P181&amp;"-"&amp;megoldás!Q181</f>
        <v>6-47928-626646</v>
      </c>
      <c r="B181">
        <f t="shared" ca="1" si="6"/>
        <v>43618</v>
      </c>
      <c r="C181">
        <f t="shared" ca="1" si="7"/>
        <v>81000</v>
      </c>
      <c r="D181">
        <f t="shared" ca="1" si="8"/>
        <v>43623</v>
      </c>
    </row>
    <row r="182" spans="1:4" x14ac:dyDescent="0.25">
      <c r="A182" t="str">
        <f ca="1">megoldás!O182&amp;"-"&amp;megoldás!P182&amp;"-"&amp;megoldás!Q182</f>
        <v>6-20985-307618</v>
      </c>
      <c r="B182">
        <f t="shared" ca="1" si="6"/>
        <v>43702</v>
      </c>
      <c r="C182">
        <f t="shared" ca="1" si="7"/>
        <v>16000</v>
      </c>
      <c r="D182">
        <f t="shared" ca="1" si="8"/>
        <v>43713</v>
      </c>
    </row>
    <row r="183" spans="1:4" x14ac:dyDescent="0.25">
      <c r="A183" t="str">
        <f ca="1">megoldás!O183&amp;"-"&amp;megoldás!P183&amp;"-"&amp;megoldás!Q183</f>
        <v>7-47737-593588</v>
      </c>
      <c r="B183">
        <f t="shared" ca="1" si="6"/>
        <v>43643</v>
      </c>
      <c r="C183">
        <f t="shared" ca="1" si="7"/>
        <v>21000</v>
      </c>
      <c r="D183">
        <f t="shared" ca="1" si="8"/>
        <v>43654</v>
      </c>
    </row>
    <row r="184" spans="1:4" x14ac:dyDescent="0.25">
      <c r="A184" t="str">
        <f ca="1">megoldás!O184&amp;"-"&amp;megoldás!P184&amp;"-"&amp;megoldás!Q184</f>
        <v>7-26974-987703</v>
      </c>
      <c r="B184">
        <f t="shared" ca="1" si="6"/>
        <v>43760</v>
      </c>
      <c r="C184">
        <f t="shared" ca="1" si="7"/>
        <v>26000</v>
      </c>
      <c r="D184">
        <f t="shared" ca="1" si="8"/>
        <v>43790</v>
      </c>
    </row>
    <row r="185" spans="1:4" x14ac:dyDescent="0.25">
      <c r="A185" t="str">
        <f ca="1">megoldás!O185&amp;"-"&amp;megoldás!P185&amp;"-"&amp;megoldás!Q185</f>
        <v>0-10641-331818</v>
      </c>
      <c r="B185">
        <f t="shared" ca="1" si="6"/>
        <v>43579</v>
      </c>
      <c r="C185">
        <f t="shared" ca="1" si="7"/>
        <v>81000</v>
      </c>
      <c r="D185">
        <f t="shared" ca="1" si="8"/>
        <v>43584</v>
      </c>
    </row>
    <row r="186" spans="1:4" x14ac:dyDescent="0.25">
      <c r="A186" t="str">
        <f ca="1">megoldás!O186&amp;"-"&amp;megoldás!P186&amp;"-"&amp;megoldás!Q186</f>
        <v>9-02757-448001</v>
      </c>
      <c r="B186">
        <f t="shared" ca="1" si="6"/>
        <v>43724</v>
      </c>
      <c r="C186">
        <f t="shared" ca="1" si="7"/>
        <v>50000</v>
      </c>
      <c r="D186">
        <f t="shared" ca="1" si="8"/>
        <v>43753</v>
      </c>
    </row>
    <row r="187" spans="1:4" x14ac:dyDescent="0.25">
      <c r="A187" t="str">
        <f ca="1">megoldás!O187&amp;"-"&amp;megoldás!P187&amp;"-"&amp;megoldás!Q187</f>
        <v>3-08235-338204</v>
      </c>
      <c r="B187">
        <f t="shared" ca="1" si="6"/>
        <v>43825</v>
      </c>
      <c r="C187">
        <f t="shared" ca="1" si="7"/>
        <v>65000</v>
      </c>
      <c r="D187">
        <f t="shared" ca="1" si="8"/>
        <v>43836</v>
      </c>
    </row>
    <row r="188" spans="1:4" x14ac:dyDescent="0.25">
      <c r="A188" t="str">
        <f ca="1">megoldás!O188&amp;"-"&amp;megoldás!P188&amp;"-"&amp;megoldás!Q188</f>
        <v>7-15077-326036</v>
      </c>
      <c r="B188">
        <f t="shared" ca="1" si="6"/>
        <v>43582</v>
      </c>
      <c r="C188">
        <f t="shared" ca="1" si="7"/>
        <v>31000</v>
      </c>
      <c r="D188">
        <f t="shared" ca="1" si="8"/>
        <v>43601</v>
      </c>
    </row>
    <row r="189" spans="1:4" x14ac:dyDescent="0.25">
      <c r="A189" t="str">
        <f ca="1">megoldás!O189&amp;"-"&amp;megoldás!P189&amp;"-"&amp;megoldás!Q189</f>
        <v>7-37877-563071</v>
      </c>
      <c r="B189">
        <f t="shared" ca="1" si="6"/>
        <v>43766</v>
      </c>
      <c r="C189">
        <f t="shared" ca="1" si="7"/>
        <v>90000</v>
      </c>
      <c r="D189">
        <f t="shared" ca="1" si="8"/>
        <v>43788</v>
      </c>
    </row>
    <row r="190" spans="1:4" x14ac:dyDescent="0.25">
      <c r="A190" t="str">
        <f ca="1">megoldás!O190&amp;"-"&amp;megoldás!P190&amp;"-"&amp;megoldás!Q190</f>
        <v>1-25737-163911</v>
      </c>
      <c r="B190">
        <f t="shared" ca="1" si="6"/>
        <v>43602</v>
      </c>
      <c r="C190">
        <f t="shared" ca="1" si="7"/>
        <v>4000</v>
      </c>
      <c r="D190">
        <f t="shared" ca="1" si="8"/>
        <v>43614</v>
      </c>
    </row>
    <row r="191" spans="1:4" x14ac:dyDescent="0.25">
      <c r="A191" t="str">
        <f ca="1">megoldás!O191&amp;"-"&amp;megoldás!P191&amp;"-"&amp;megoldás!Q191</f>
        <v>0-96447-526529</v>
      </c>
      <c r="B191">
        <f t="shared" ca="1" si="6"/>
        <v>43776</v>
      </c>
      <c r="C191">
        <f t="shared" ca="1" si="7"/>
        <v>8000</v>
      </c>
      <c r="D191">
        <f t="shared" ca="1" si="8"/>
        <v>43789</v>
      </c>
    </row>
    <row r="192" spans="1:4" x14ac:dyDescent="0.25">
      <c r="A192" t="str">
        <f ca="1">megoldás!O192&amp;"-"&amp;megoldás!P192&amp;"-"&amp;megoldás!Q192</f>
        <v>2-76765-182752</v>
      </c>
      <c r="B192">
        <f t="shared" ca="1" si="6"/>
        <v>43629</v>
      </c>
      <c r="C192">
        <f t="shared" ca="1" si="7"/>
        <v>52000</v>
      </c>
      <c r="D192">
        <f t="shared" ca="1" si="8"/>
        <v>43653</v>
      </c>
    </row>
    <row r="193" spans="1:4" x14ac:dyDescent="0.25">
      <c r="A193" t="str">
        <f ca="1">megoldás!O193&amp;"-"&amp;megoldás!P193&amp;"-"&amp;megoldás!Q193</f>
        <v>6-16182-480743</v>
      </c>
      <c r="B193">
        <f t="shared" ca="1" si="6"/>
        <v>43838</v>
      </c>
      <c r="C193">
        <f t="shared" ca="1" si="7"/>
        <v>86000</v>
      </c>
      <c r="D193">
        <f t="shared" ca="1" si="8"/>
        <v>43863</v>
      </c>
    </row>
    <row r="194" spans="1:4" x14ac:dyDescent="0.25">
      <c r="A194" t="str">
        <f ca="1">megoldás!O194&amp;"-"&amp;megoldás!P194&amp;"-"&amp;megoldás!Q194</f>
        <v>4-32174-623951</v>
      </c>
      <c r="B194">
        <f t="shared" ca="1" si="6"/>
        <v>43775</v>
      </c>
      <c r="C194">
        <f t="shared" ca="1" si="7"/>
        <v>49000</v>
      </c>
      <c r="D194">
        <f t="shared" ca="1" si="8"/>
        <v>43801</v>
      </c>
    </row>
    <row r="195" spans="1:4" x14ac:dyDescent="0.25">
      <c r="A195" t="str">
        <f ca="1">megoldás!O195&amp;"-"&amp;megoldás!P195&amp;"-"&amp;megoldás!Q195</f>
        <v>1-83381-289173</v>
      </c>
      <c r="B195">
        <f t="shared" ref="B195:B258" ca="1" si="9">TODAY()-RANDBETWEEN(1,300)</f>
        <v>43802</v>
      </c>
      <c r="C195">
        <f t="shared" ref="C195:C258" ca="1" si="10">ROUND(RANDBETWEEN(3000,100000),-3)</f>
        <v>59000</v>
      </c>
      <c r="D195">
        <f t="shared" ref="D195:D258" ca="1" si="11">B195+RANDBETWEEN(0,30)+IF(RANDBETWEEN(1,10)=1,RANDBETWEEN(1,50),0)</f>
        <v>43843</v>
      </c>
    </row>
    <row r="196" spans="1:4" x14ac:dyDescent="0.25">
      <c r="A196" t="str">
        <f ca="1">megoldás!O196&amp;"-"&amp;megoldás!P196&amp;"-"&amp;megoldás!Q196</f>
        <v>1-86286-341135</v>
      </c>
      <c r="B196">
        <f t="shared" ca="1" si="9"/>
        <v>43794</v>
      </c>
      <c r="C196">
        <f t="shared" ca="1" si="10"/>
        <v>44000</v>
      </c>
      <c r="D196">
        <f t="shared" ca="1" si="11"/>
        <v>43796</v>
      </c>
    </row>
    <row r="197" spans="1:4" x14ac:dyDescent="0.25">
      <c r="A197" t="str">
        <f ca="1">megoldás!O197&amp;"-"&amp;megoldás!P197&amp;"-"&amp;megoldás!Q197</f>
        <v>8-90660-214528</v>
      </c>
      <c r="B197">
        <f t="shared" ca="1" si="9"/>
        <v>43593</v>
      </c>
      <c r="C197">
        <f t="shared" ca="1" si="10"/>
        <v>97000</v>
      </c>
      <c r="D197">
        <f t="shared" ca="1" si="11"/>
        <v>43612</v>
      </c>
    </row>
    <row r="198" spans="1:4" x14ac:dyDescent="0.25">
      <c r="A198" t="str">
        <f ca="1">megoldás!O198&amp;"-"&amp;megoldás!P198&amp;"-"&amp;megoldás!Q198</f>
        <v>3-61186-724373</v>
      </c>
      <c r="B198">
        <f t="shared" ca="1" si="9"/>
        <v>43599</v>
      </c>
      <c r="C198">
        <f t="shared" ca="1" si="10"/>
        <v>49000</v>
      </c>
      <c r="D198">
        <f t="shared" ca="1" si="11"/>
        <v>43629</v>
      </c>
    </row>
    <row r="199" spans="1:4" x14ac:dyDescent="0.25">
      <c r="A199" t="str">
        <f ca="1">megoldás!O199&amp;"-"&amp;megoldás!P199&amp;"-"&amp;megoldás!Q199</f>
        <v>5-25754-308955</v>
      </c>
      <c r="B199">
        <f t="shared" ca="1" si="9"/>
        <v>43634</v>
      </c>
      <c r="C199">
        <f t="shared" ca="1" si="10"/>
        <v>22000</v>
      </c>
      <c r="D199">
        <f t="shared" ca="1" si="11"/>
        <v>43637</v>
      </c>
    </row>
    <row r="200" spans="1:4" x14ac:dyDescent="0.25">
      <c r="A200" t="str">
        <f ca="1">megoldás!O200&amp;"-"&amp;megoldás!P200&amp;"-"&amp;megoldás!Q200</f>
        <v>9-31041-152912</v>
      </c>
      <c r="B200">
        <f t="shared" ca="1" si="9"/>
        <v>43734</v>
      </c>
      <c r="C200">
        <f t="shared" ca="1" si="10"/>
        <v>63000</v>
      </c>
      <c r="D200">
        <f t="shared" ca="1" si="11"/>
        <v>43738</v>
      </c>
    </row>
    <row r="201" spans="1:4" x14ac:dyDescent="0.25">
      <c r="A201" t="str">
        <f ca="1">megoldás!O201&amp;"-"&amp;megoldás!P201&amp;"-"&amp;megoldás!Q201</f>
        <v>9-05005-673455</v>
      </c>
      <c r="B201">
        <f t="shared" ca="1" si="9"/>
        <v>43569</v>
      </c>
      <c r="C201">
        <f t="shared" ca="1" si="10"/>
        <v>50000</v>
      </c>
      <c r="D201">
        <f t="shared" ca="1" si="11"/>
        <v>43577</v>
      </c>
    </row>
    <row r="202" spans="1:4" x14ac:dyDescent="0.25">
      <c r="A202" t="str">
        <f ca="1">megoldás!O202&amp;"-"&amp;megoldás!P202&amp;"-"&amp;megoldás!Q202</f>
        <v>3-07998-772658</v>
      </c>
      <c r="B202">
        <f t="shared" ca="1" si="9"/>
        <v>43845</v>
      </c>
      <c r="C202">
        <f t="shared" ca="1" si="10"/>
        <v>90000</v>
      </c>
      <c r="D202">
        <f t="shared" ca="1" si="11"/>
        <v>43896</v>
      </c>
    </row>
    <row r="203" spans="1:4" x14ac:dyDescent="0.25">
      <c r="A203" t="str">
        <f ca="1">megoldás!O203&amp;"-"&amp;megoldás!P203&amp;"-"&amp;megoldás!Q203</f>
        <v>6-63037-784313</v>
      </c>
      <c r="B203">
        <f t="shared" ca="1" si="9"/>
        <v>43661</v>
      </c>
      <c r="C203">
        <f t="shared" ca="1" si="10"/>
        <v>90000</v>
      </c>
      <c r="D203">
        <f t="shared" ca="1" si="11"/>
        <v>43686</v>
      </c>
    </row>
    <row r="204" spans="1:4" x14ac:dyDescent="0.25">
      <c r="A204" t="str">
        <f ca="1">megoldás!O204&amp;"-"&amp;megoldás!P204&amp;"-"&amp;megoldás!Q204</f>
        <v>3-10581-626736</v>
      </c>
      <c r="B204">
        <f t="shared" ca="1" si="9"/>
        <v>43566</v>
      </c>
      <c r="C204">
        <f t="shared" ca="1" si="10"/>
        <v>36000</v>
      </c>
      <c r="D204">
        <f t="shared" ca="1" si="11"/>
        <v>43585</v>
      </c>
    </row>
    <row r="205" spans="1:4" x14ac:dyDescent="0.25">
      <c r="A205" t="str">
        <f ca="1">megoldás!O205&amp;"-"&amp;megoldás!P205&amp;"-"&amp;megoldás!Q205</f>
        <v>1-87950-941540</v>
      </c>
      <c r="B205">
        <f t="shared" ca="1" si="9"/>
        <v>43837</v>
      </c>
      <c r="C205">
        <f t="shared" ca="1" si="10"/>
        <v>32000</v>
      </c>
      <c r="D205">
        <f t="shared" ca="1" si="11"/>
        <v>43879</v>
      </c>
    </row>
    <row r="206" spans="1:4" x14ac:dyDescent="0.25">
      <c r="A206" t="str">
        <f ca="1">megoldás!O206&amp;"-"&amp;megoldás!P206&amp;"-"&amp;megoldás!Q206</f>
        <v>5-09515-169716</v>
      </c>
      <c r="B206">
        <f t="shared" ca="1" si="9"/>
        <v>43704</v>
      </c>
      <c r="C206">
        <f t="shared" ca="1" si="10"/>
        <v>61000</v>
      </c>
      <c r="D206">
        <f t="shared" ca="1" si="11"/>
        <v>43704</v>
      </c>
    </row>
    <row r="207" spans="1:4" x14ac:dyDescent="0.25">
      <c r="A207" t="str">
        <f ca="1">megoldás!O207&amp;"-"&amp;megoldás!P207&amp;"-"&amp;megoldás!Q207</f>
        <v>8-46086-607904</v>
      </c>
      <c r="B207">
        <f t="shared" ca="1" si="9"/>
        <v>43727</v>
      </c>
      <c r="C207">
        <f t="shared" ca="1" si="10"/>
        <v>14000</v>
      </c>
      <c r="D207">
        <f t="shared" ca="1" si="11"/>
        <v>43740</v>
      </c>
    </row>
    <row r="208" spans="1:4" x14ac:dyDescent="0.25">
      <c r="A208" t="str">
        <f ca="1">megoldás!O208&amp;"-"&amp;megoldás!P208&amp;"-"&amp;megoldás!Q208</f>
        <v>8-37605-074141</v>
      </c>
      <c r="B208">
        <f t="shared" ca="1" si="9"/>
        <v>43787</v>
      </c>
      <c r="C208">
        <f t="shared" ca="1" si="10"/>
        <v>22000</v>
      </c>
      <c r="D208">
        <f t="shared" ca="1" si="11"/>
        <v>43806</v>
      </c>
    </row>
    <row r="209" spans="1:4" x14ac:dyDescent="0.25">
      <c r="A209" t="str">
        <f ca="1">megoldás!O209&amp;"-"&amp;megoldás!P209&amp;"-"&amp;megoldás!Q209</f>
        <v>5-39427-804815</v>
      </c>
      <c r="B209">
        <f t="shared" ca="1" si="9"/>
        <v>43690</v>
      </c>
      <c r="C209">
        <f t="shared" ca="1" si="10"/>
        <v>92000</v>
      </c>
      <c r="D209">
        <f t="shared" ca="1" si="11"/>
        <v>43717</v>
      </c>
    </row>
    <row r="210" spans="1:4" x14ac:dyDescent="0.25">
      <c r="A210" t="str">
        <f ca="1">megoldás!O210&amp;"-"&amp;megoldás!P210&amp;"-"&amp;megoldás!Q210</f>
        <v>9-33397-732417</v>
      </c>
      <c r="B210">
        <f t="shared" ca="1" si="9"/>
        <v>43673</v>
      </c>
      <c r="C210">
        <f t="shared" ca="1" si="10"/>
        <v>64000</v>
      </c>
      <c r="D210">
        <f t="shared" ca="1" si="11"/>
        <v>43675</v>
      </c>
    </row>
    <row r="211" spans="1:4" x14ac:dyDescent="0.25">
      <c r="A211" t="str">
        <f ca="1">megoldás!O211&amp;"-"&amp;megoldás!P211&amp;"-"&amp;megoldás!Q211</f>
        <v>7-78666-827201</v>
      </c>
      <c r="B211">
        <f t="shared" ca="1" si="9"/>
        <v>43737</v>
      </c>
      <c r="C211">
        <f t="shared" ca="1" si="10"/>
        <v>75000</v>
      </c>
      <c r="D211">
        <f t="shared" ca="1" si="11"/>
        <v>43766</v>
      </c>
    </row>
    <row r="212" spans="1:4" x14ac:dyDescent="0.25">
      <c r="A212" t="str">
        <f ca="1">megoldás!O212&amp;"-"&amp;megoldás!P212&amp;"-"&amp;megoldás!Q212</f>
        <v>1-14309-447381</v>
      </c>
      <c r="B212">
        <f t="shared" ca="1" si="9"/>
        <v>43594</v>
      </c>
      <c r="C212">
        <f t="shared" ca="1" si="10"/>
        <v>47000</v>
      </c>
      <c r="D212">
        <f t="shared" ca="1" si="11"/>
        <v>43603</v>
      </c>
    </row>
    <row r="213" spans="1:4" x14ac:dyDescent="0.25">
      <c r="A213" t="str">
        <f ca="1">megoldás!O213&amp;"-"&amp;megoldás!P213&amp;"-"&amp;megoldás!Q213</f>
        <v>5-20953-000485</v>
      </c>
      <c r="B213">
        <f t="shared" ca="1" si="9"/>
        <v>43682</v>
      </c>
      <c r="C213">
        <f t="shared" ca="1" si="10"/>
        <v>38000</v>
      </c>
      <c r="D213">
        <f t="shared" ca="1" si="11"/>
        <v>43687</v>
      </c>
    </row>
    <row r="214" spans="1:4" x14ac:dyDescent="0.25">
      <c r="A214" t="str">
        <f ca="1">megoldás!O214&amp;"-"&amp;megoldás!P214&amp;"-"&amp;megoldás!Q214</f>
        <v>4-97314-890898</v>
      </c>
      <c r="B214">
        <f t="shared" ca="1" si="9"/>
        <v>43656</v>
      </c>
      <c r="C214">
        <f t="shared" ca="1" si="10"/>
        <v>76000</v>
      </c>
      <c r="D214">
        <f t="shared" ca="1" si="11"/>
        <v>43684</v>
      </c>
    </row>
    <row r="215" spans="1:4" x14ac:dyDescent="0.25">
      <c r="A215" t="str">
        <f ca="1">megoldás!O215&amp;"-"&amp;megoldás!P215&amp;"-"&amp;megoldás!Q215</f>
        <v>1-30183-298024</v>
      </c>
      <c r="B215">
        <f t="shared" ca="1" si="9"/>
        <v>43799</v>
      </c>
      <c r="C215">
        <f t="shared" ca="1" si="10"/>
        <v>97000</v>
      </c>
      <c r="D215">
        <f t="shared" ca="1" si="11"/>
        <v>43822</v>
      </c>
    </row>
    <row r="216" spans="1:4" x14ac:dyDescent="0.25">
      <c r="A216" t="str">
        <f ca="1">megoldás!O216&amp;"-"&amp;megoldás!P216&amp;"-"&amp;megoldás!Q216</f>
        <v>2-19107-454319</v>
      </c>
      <c r="B216">
        <f t="shared" ca="1" si="9"/>
        <v>43693</v>
      </c>
      <c r="C216">
        <f t="shared" ca="1" si="10"/>
        <v>42000</v>
      </c>
      <c r="D216">
        <f t="shared" ca="1" si="11"/>
        <v>43703</v>
      </c>
    </row>
    <row r="217" spans="1:4" x14ac:dyDescent="0.25">
      <c r="A217" t="str">
        <f ca="1">megoldás!O217&amp;"-"&amp;megoldás!P217&amp;"-"&amp;megoldás!Q217</f>
        <v>1-20224-173819</v>
      </c>
      <c r="B217">
        <f t="shared" ca="1" si="9"/>
        <v>43561</v>
      </c>
      <c r="C217">
        <f t="shared" ca="1" si="10"/>
        <v>9000</v>
      </c>
      <c r="D217">
        <f t="shared" ca="1" si="11"/>
        <v>43585</v>
      </c>
    </row>
    <row r="218" spans="1:4" x14ac:dyDescent="0.25">
      <c r="A218" t="str">
        <f ca="1">megoldás!O218&amp;"-"&amp;megoldás!P218&amp;"-"&amp;megoldás!Q218</f>
        <v>1-43883-766597</v>
      </c>
      <c r="B218">
        <f t="shared" ca="1" si="9"/>
        <v>43830</v>
      </c>
      <c r="C218">
        <f t="shared" ca="1" si="10"/>
        <v>15000</v>
      </c>
      <c r="D218">
        <f t="shared" ca="1" si="11"/>
        <v>43844</v>
      </c>
    </row>
    <row r="219" spans="1:4" x14ac:dyDescent="0.25">
      <c r="A219" t="str">
        <f ca="1">megoldás!O219&amp;"-"&amp;megoldás!P219&amp;"-"&amp;megoldás!Q219</f>
        <v>6-94338-710129</v>
      </c>
      <c r="B219">
        <f t="shared" ca="1" si="9"/>
        <v>43568</v>
      </c>
      <c r="C219">
        <f t="shared" ca="1" si="10"/>
        <v>82000</v>
      </c>
      <c r="D219">
        <f t="shared" ca="1" si="11"/>
        <v>43571</v>
      </c>
    </row>
    <row r="220" spans="1:4" x14ac:dyDescent="0.25">
      <c r="A220" t="str">
        <f ca="1">megoldás!O220&amp;"-"&amp;megoldás!P220&amp;"-"&amp;megoldás!Q220</f>
        <v>7-50590-221195</v>
      </c>
      <c r="B220">
        <f t="shared" ca="1" si="9"/>
        <v>43848</v>
      </c>
      <c r="C220">
        <f t="shared" ca="1" si="10"/>
        <v>40000</v>
      </c>
      <c r="D220">
        <f t="shared" ca="1" si="11"/>
        <v>43852</v>
      </c>
    </row>
    <row r="221" spans="1:4" x14ac:dyDescent="0.25">
      <c r="A221" t="str">
        <f ca="1">megoldás!O221&amp;"-"&amp;megoldás!P221&amp;"-"&amp;megoldás!Q221</f>
        <v>5-94133-529434</v>
      </c>
      <c r="B221">
        <f t="shared" ca="1" si="9"/>
        <v>43655</v>
      </c>
      <c r="C221">
        <f t="shared" ca="1" si="10"/>
        <v>91000</v>
      </c>
      <c r="D221">
        <f t="shared" ca="1" si="11"/>
        <v>43716</v>
      </c>
    </row>
    <row r="222" spans="1:4" x14ac:dyDescent="0.25">
      <c r="A222" t="str">
        <f ca="1">megoldás!O222&amp;"-"&amp;megoldás!P222&amp;"-"&amp;megoldás!Q222</f>
        <v>6-83610-504226</v>
      </c>
      <c r="B222">
        <f t="shared" ca="1" si="9"/>
        <v>43769</v>
      </c>
      <c r="C222">
        <f t="shared" ca="1" si="10"/>
        <v>17000</v>
      </c>
      <c r="D222">
        <f t="shared" ca="1" si="11"/>
        <v>43798</v>
      </c>
    </row>
    <row r="223" spans="1:4" x14ac:dyDescent="0.25">
      <c r="A223" t="str">
        <f ca="1">megoldás!O223&amp;"-"&amp;megoldás!P223&amp;"-"&amp;megoldás!Q223</f>
        <v>7-92177-680367</v>
      </c>
      <c r="B223">
        <f t="shared" ca="1" si="9"/>
        <v>43576</v>
      </c>
      <c r="C223">
        <f t="shared" ca="1" si="10"/>
        <v>24000</v>
      </c>
      <c r="D223">
        <f t="shared" ca="1" si="11"/>
        <v>43587</v>
      </c>
    </row>
    <row r="224" spans="1:4" x14ac:dyDescent="0.25">
      <c r="A224" t="str">
        <f ca="1">megoldás!O224&amp;"-"&amp;megoldás!P224&amp;"-"&amp;megoldás!Q224</f>
        <v>9-82799-610757</v>
      </c>
      <c r="B224">
        <f t="shared" ca="1" si="9"/>
        <v>43806</v>
      </c>
      <c r="C224">
        <f t="shared" ca="1" si="10"/>
        <v>99000</v>
      </c>
      <c r="D224">
        <f t="shared" ca="1" si="11"/>
        <v>43851</v>
      </c>
    </row>
    <row r="225" spans="1:4" x14ac:dyDescent="0.25">
      <c r="A225" t="str">
        <f ca="1">megoldás!O225&amp;"-"&amp;megoldás!P225&amp;"-"&amp;megoldás!Q225</f>
        <v>6-85270-132544</v>
      </c>
      <c r="B225">
        <f t="shared" ca="1" si="9"/>
        <v>43604</v>
      </c>
      <c r="C225">
        <f t="shared" ca="1" si="10"/>
        <v>64000</v>
      </c>
      <c r="D225">
        <f t="shared" ca="1" si="11"/>
        <v>43616</v>
      </c>
    </row>
    <row r="226" spans="1:4" x14ac:dyDescent="0.25">
      <c r="A226" t="str">
        <f ca="1">megoldás!O226&amp;"-"&amp;megoldás!P226&amp;"-"&amp;megoldás!Q226</f>
        <v>7-35720-403383</v>
      </c>
      <c r="B226">
        <f t="shared" ca="1" si="9"/>
        <v>43806</v>
      </c>
      <c r="C226">
        <f t="shared" ca="1" si="10"/>
        <v>48000</v>
      </c>
      <c r="D226">
        <f t="shared" ca="1" si="11"/>
        <v>43810</v>
      </c>
    </row>
    <row r="227" spans="1:4" x14ac:dyDescent="0.25">
      <c r="A227" t="str">
        <f ca="1">megoldás!O227&amp;"-"&amp;megoldás!P227&amp;"-"&amp;megoldás!Q227</f>
        <v>3-51053-679923</v>
      </c>
      <c r="B227">
        <f t="shared" ca="1" si="9"/>
        <v>43636</v>
      </c>
      <c r="C227">
        <f t="shared" ca="1" si="10"/>
        <v>62000</v>
      </c>
      <c r="D227">
        <f t="shared" ca="1" si="11"/>
        <v>43655</v>
      </c>
    </row>
    <row r="228" spans="1:4" x14ac:dyDescent="0.25">
      <c r="A228" t="str">
        <f ca="1">megoldás!O228&amp;"-"&amp;megoldás!P228&amp;"-"&amp;megoldás!Q228</f>
        <v>6-56978-420148</v>
      </c>
      <c r="B228">
        <f t="shared" ca="1" si="9"/>
        <v>43703</v>
      </c>
      <c r="C228">
        <f t="shared" ca="1" si="10"/>
        <v>96000</v>
      </c>
      <c r="D228">
        <f t="shared" ca="1" si="11"/>
        <v>43707</v>
      </c>
    </row>
    <row r="229" spans="1:4" x14ac:dyDescent="0.25">
      <c r="A229" t="str">
        <f ca="1">megoldás!O229&amp;"-"&amp;megoldás!P229&amp;"-"&amp;megoldás!Q229</f>
        <v>4-97109-004557</v>
      </c>
      <c r="B229">
        <f t="shared" ca="1" si="9"/>
        <v>43807</v>
      </c>
      <c r="C229">
        <f t="shared" ca="1" si="10"/>
        <v>4000</v>
      </c>
      <c r="D229">
        <f t="shared" ca="1" si="11"/>
        <v>43835</v>
      </c>
    </row>
    <row r="230" spans="1:4" x14ac:dyDescent="0.25">
      <c r="A230" t="str">
        <f ca="1">megoldás!O230&amp;"-"&amp;megoldás!P230&amp;"-"&amp;megoldás!Q230</f>
        <v>6-02793-707652</v>
      </c>
      <c r="B230">
        <f t="shared" ca="1" si="9"/>
        <v>43598</v>
      </c>
      <c r="C230">
        <f t="shared" ca="1" si="10"/>
        <v>49000</v>
      </c>
      <c r="D230">
        <f t="shared" ca="1" si="11"/>
        <v>43610</v>
      </c>
    </row>
    <row r="231" spans="1:4" x14ac:dyDescent="0.25">
      <c r="A231" t="str">
        <f ca="1">megoldás!O231&amp;"-"&amp;megoldás!P231&amp;"-"&amp;megoldás!Q231</f>
        <v>8-27360-209951</v>
      </c>
      <c r="B231">
        <f t="shared" ca="1" si="9"/>
        <v>43663</v>
      </c>
      <c r="C231">
        <f t="shared" ca="1" si="10"/>
        <v>70000</v>
      </c>
      <c r="D231">
        <f t="shared" ca="1" si="11"/>
        <v>43683</v>
      </c>
    </row>
    <row r="232" spans="1:4" x14ac:dyDescent="0.25">
      <c r="A232" t="str">
        <f ca="1">megoldás!O232&amp;"-"&amp;megoldás!P232&amp;"-"&amp;megoldás!Q232</f>
        <v>8-89498-900226</v>
      </c>
      <c r="B232">
        <f t="shared" ca="1" si="9"/>
        <v>43708</v>
      </c>
      <c r="C232">
        <f t="shared" ca="1" si="10"/>
        <v>87000</v>
      </c>
      <c r="D232">
        <f t="shared" ca="1" si="11"/>
        <v>43735</v>
      </c>
    </row>
    <row r="233" spans="1:4" x14ac:dyDescent="0.25">
      <c r="A233" t="str">
        <f ca="1">megoldás!O233&amp;"-"&amp;megoldás!P233&amp;"-"&amp;megoldás!Q233</f>
        <v>3-80203-542369</v>
      </c>
      <c r="B233">
        <f t="shared" ca="1" si="9"/>
        <v>43584</v>
      </c>
      <c r="C233">
        <f t="shared" ca="1" si="10"/>
        <v>98000</v>
      </c>
      <c r="D233">
        <f t="shared" ca="1" si="11"/>
        <v>43587</v>
      </c>
    </row>
    <row r="234" spans="1:4" x14ac:dyDescent="0.25">
      <c r="A234" t="str">
        <f ca="1">megoldás!O234&amp;"-"&amp;megoldás!P234&amp;"-"&amp;megoldás!Q234</f>
        <v>0-26932-364197</v>
      </c>
      <c r="B234">
        <f t="shared" ca="1" si="9"/>
        <v>43657</v>
      </c>
      <c r="C234">
        <f t="shared" ca="1" si="10"/>
        <v>55000</v>
      </c>
      <c r="D234">
        <f t="shared" ca="1" si="11"/>
        <v>43674</v>
      </c>
    </row>
    <row r="235" spans="1:4" x14ac:dyDescent="0.25">
      <c r="A235" t="str">
        <f ca="1">megoldás!O235&amp;"-"&amp;megoldás!P235&amp;"-"&amp;megoldás!Q235</f>
        <v>6-21000-707690</v>
      </c>
      <c r="B235">
        <f t="shared" ca="1" si="9"/>
        <v>43779</v>
      </c>
      <c r="C235">
        <f t="shared" ca="1" si="10"/>
        <v>70000</v>
      </c>
      <c r="D235">
        <f t="shared" ca="1" si="11"/>
        <v>43803</v>
      </c>
    </row>
    <row r="236" spans="1:4" x14ac:dyDescent="0.25">
      <c r="A236" t="str">
        <f ca="1">megoldás!O236&amp;"-"&amp;megoldás!P236&amp;"-"&amp;megoldás!Q236</f>
        <v>2-10794-685297</v>
      </c>
      <c r="B236">
        <f t="shared" ca="1" si="9"/>
        <v>43796</v>
      </c>
      <c r="C236">
        <f t="shared" ca="1" si="10"/>
        <v>55000</v>
      </c>
      <c r="D236">
        <f t="shared" ca="1" si="11"/>
        <v>43798</v>
      </c>
    </row>
    <row r="237" spans="1:4" x14ac:dyDescent="0.25">
      <c r="A237" t="str">
        <f ca="1">megoldás!O237&amp;"-"&amp;megoldás!P237&amp;"-"&amp;megoldás!Q237</f>
        <v>6-28192-998441</v>
      </c>
      <c r="B237">
        <f t="shared" ca="1" si="9"/>
        <v>43582</v>
      </c>
      <c r="C237">
        <f t="shared" ca="1" si="10"/>
        <v>12000</v>
      </c>
      <c r="D237">
        <f t="shared" ca="1" si="11"/>
        <v>43604</v>
      </c>
    </row>
    <row r="238" spans="1:4" x14ac:dyDescent="0.25">
      <c r="A238" t="str">
        <f ca="1">megoldás!O238&amp;"-"&amp;megoldás!P238&amp;"-"&amp;megoldás!Q238</f>
        <v>5-33520-048327</v>
      </c>
      <c r="B238">
        <f t="shared" ca="1" si="9"/>
        <v>43683</v>
      </c>
      <c r="C238">
        <f t="shared" ca="1" si="10"/>
        <v>14000</v>
      </c>
      <c r="D238">
        <f t="shared" ca="1" si="11"/>
        <v>43693</v>
      </c>
    </row>
    <row r="239" spans="1:4" x14ac:dyDescent="0.25">
      <c r="A239" t="str">
        <f ca="1">megoldás!O239&amp;"-"&amp;megoldás!P239&amp;"-"&amp;megoldás!Q239</f>
        <v>1-85820-970764</v>
      </c>
      <c r="B239">
        <f t="shared" ca="1" si="9"/>
        <v>43823</v>
      </c>
      <c r="C239">
        <f t="shared" ca="1" si="10"/>
        <v>21000</v>
      </c>
      <c r="D239">
        <f t="shared" ca="1" si="11"/>
        <v>43840</v>
      </c>
    </row>
    <row r="240" spans="1:4" x14ac:dyDescent="0.25">
      <c r="A240" t="str">
        <f ca="1">megoldás!O240&amp;"-"&amp;megoldás!P240&amp;"-"&amp;megoldás!Q240</f>
        <v>1-11650-502035</v>
      </c>
      <c r="B240">
        <f t="shared" ca="1" si="9"/>
        <v>43627</v>
      </c>
      <c r="C240">
        <f t="shared" ca="1" si="10"/>
        <v>81000</v>
      </c>
      <c r="D240">
        <f t="shared" ca="1" si="11"/>
        <v>43635</v>
      </c>
    </row>
    <row r="241" spans="1:4" x14ac:dyDescent="0.25">
      <c r="A241" t="str">
        <f ca="1">megoldás!O241&amp;"-"&amp;megoldás!P241&amp;"-"&amp;megoldás!Q241</f>
        <v>2-83612-664696</v>
      </c>
      <c r="B241">
        <f t="shared" ca="1" si="9"/>
        <v>43785</v>
      </c>
      <c r="C241">
        <f t="shared" ca="1" si="10"/>
        <v>44000</v>
      </c>
      <c r="D241">
        <f t="shared" ca="1" si="11"/>
        <v>43808</v>
      </c>
    </row>
    <row r="242" spans="1:4" x14ac:dyDescent="0.25">
      <c r="A242" t="str">
        <f ca="1">megoldás!O242&amp;"-"&amp;megoldás!P242&amp;"-"&amp;megoldás!Q242</f>
        <v>3-21768-497944</v>
      </c>
      <c r="B242">
        <f t="shared" ca="1" si="9"/>
        <v>43744</v>
      </c>
      <c r="C242">
        <f t="shared" ca="1" si="10"/>
        <v>27000</v>
      </c>
      <c r="D242">
        <f t="shared" ca="1" si="11"/>
        <v>43748</v>
      </c>
    </row>
    <row r="243" spans="1:4" x14ac:dyDescent="0.25">
      <c r="A243" t="str">
        <f ca="1">megoldás!O243&amp;"-"&amp;megoldás!P243&amp;"-"&amp;megoldás!Q243</f>
        <v>4-17705-628517</v>
      </c>
      <c r="B243">
        <f t="shared" ca="1" si="9"/>
        <v>43846</v>
      </c>
      <c r="C243">
        <f t="shared" ca="1" si="10"/>
        <v>56000</v>
      </c>
      <c r="D243">
        <f t="shared" ca="1" si="11"/>
        <v>43852</v>
      </c>
    </row>
    <row r="244" spans="1:4" x14ac:dyDescent="0.25">
      <c r="A244" t="str">
        <f ca="1">megoldás!O244&amp;"-"&amp;megoldás!P244&amp;"-"&amp;megoldás!Q244</f>
        <v>3-08056-453789</v>
      </c>
      <c r="B244">
        <f t="shared" ca="1" si="9"/>
        <v>43824</v>
      </c>
      <c r="C244">
        <f t="shared" ca="1" si="10"/>
        <v>50000</v>
      </c>
      <c r="D244">
        <f t="shared" ca="1" si="11"/>
        <v>43828</v>
      </c>
    </row>
    <row r="245" spans="1:4" x14ac:dyDescent="0.25">
      <c r="A245" t="str">
        <f ca="1">megoldás!O245&amp;"-"&amp;megoldás!P245&amp;"-"&amp;megoldás!Q245</f>
        <v>5-97358-892274</v>
      </c>
      <c r="B245">
        <f t="shared" ca="1" si="9"/>
        <v>43746</v>
      </c>
      <c r="C245">
        <f t="shared" ca="1" si="10"/>
        <v>38000</v>
      </c>
      <c r="D245">
        <f t="shared" ca="1" si="11"/>
        <v>43751</v>
      </c>
    </row>
    <row r="246" spans="1:4" x14ac:dyDescent="0.25">
      <c r="A246" t="str">
        <f ca="1">megoldás!O246&amp;"-"&amp;megoldás!P246&amp;"-"&amp;megoldás!Q246</f>
        <v>6-83610-496190</v>
      </c>
      <c r="B246">
        <f t="shared" ca="1" si="9"/>
        <v>43669</v>
      </c>
      <c r="C246">
        <f t="shared" ca="1" si="10"/>
        <v>44000</v>
      </c>
      <c r="D246">
        <f t="shared" ca="1" si="11"/>
        <v>43693</v>
      </c>
    </row>
    <row r="247" spans="1:4" x14ac:dyDescent="0.25">
      <c r="A247" t="str">
        <f ca="1">megoldás!O247&amp;"-"&amp;megoldás!P247&amp;"-"&amp;megoldás!Q247</f>
        <v>1-59249-639987</v>
      </c>
      <c r="B247">
        <f t="shared" ca="1" si="9"/>
        <v>43805</v>
      </c>
      <c r="C247">
        <f t="shared" ca="1" si="10"/>
        <v>13000</v>
      </c>
      <c r="D247">
        <f t="shared" ca="1" si="11"/>
        <v>43817</v>
      </c>
    </row>
    <row r="248" spans="1:4" x14ac:dyDescent="0.25">
      <c r="A248" t="str">
        <f ca="1">megoldás!O248&amp;"-"&amp;megoldás!P248&amp;"-"&amp;megoldás!Q248</f>
        <v>9-17949-771865</v>
      </c>
      <c r="B248">
        <f t="shared" ca="1" si="9"/>
        <v>43594</v>
      </c>
      <c r="C248">
        <f t="shared" ca="1" si="10"/>
        <v>6000</v>
      </c>
      <c r="D248">
        <f t="shared" ca="1" si="11"/>
        <v>43623</v>
      </c>
    </row>
    <row r="249" spans="1:4" x14ac:dyDescent="0.25">
      <c r="A249" t="str">
        <f ca="1">megoldás!O249&amp;"-"&amp;megoldás!P249&amp;"-"&amp;megoldás!Q249</f>
        <v>8-31338-252659</v>
      </c>
      <c r="B249">
        <f t="shared" ca="1" si="9"/>
        <v>43615</v>
      </c>
      <c r="C249">
        <f t="shared" ca="1" si="10"/>
        <v>9000</v>
      </c>
      <c r="D249">
        <f t="shared" ca="1" si="11"/>
        <v>43640</v>
      </c>
    </row>
    <row r="250" spans="1:4" x14ac:dyDescent="0.25">
      <c r="A250" t="str">
        <f ca="1">megoldás!O250&amp;"-"&amp;megoldás!P250&amp;"-"&amp;megoldás!Q250</f>
        <v>5-44988-469598</v>
      </c>
      <c r="B250">
        <f t="shared" ca="1" si="9"/>
        <v>43597</v>
      </c>
      <c r="C250">
        <f t="shared" ca="1" si="10"/>
        <v>54000</v>
      </c>
      <c r="D250">
        <f t="shared" ca="1" si="11"/>
        <v>43626</v>
      </c>
    </row>
    <row r="251" spans="1:4" x14ac:dyDescent="0.25">
      <c r="A251" t="str">
        <f ca="1">megoldás!O251&amp;"-"&amp;megoldás!P251&amp;"-"&amp;megoldás!Q251</f>
        <v>3-86584-409760</v>
      </c>
      <c r="B251">
        <f t="shared" ca="1" si="9"/>
        <v>43779</v>
      </c>
      <c r="C251">
        <f t="shared" ca="1" si="10"/>
        <v>95000</v>
      </c>
      <c r="D251">
        <f t="shared" ca="1" si="11"/>
        <v>43789</v>
      </c>
    </row>
    <row r="252" spans="1:4" x14ac:dyDescent="0.25">
      <c r="A252" t="str">
        <f ca="1">megoldás!O252&amp;"-"&amp;megoldás!P252&amp;"-"&amp;megoldás!Q252</f>
        <v>2-20775-685174</v>
      </c>
      <c r="B252">
        <f t="shared" ca="1" si="9"/>
        <v>43840</v>
      </c>
      <c r="C252">
        <f t="shared" ca="1" si="10"/>
        <v>17000</v>
      </c>
      <c r="D252">
        <f t="shared" ca="1" si="11"/>
        <v>43870</v>
      </c>
    </row>
    <row r="253" spans="1:4" x14ac:dyDescent="0.25">
      <c r="A253" t="str">
        <f ca="1">megoldás!O253&amp;"-"&amp;megoldás!P253&amp;"-"&amp;megoldás!Q253</f>
        <v>7-08092-457683</v>
      </c>
      <c r="B253">
        <f t="shared" ca="1" si="9"/>
        <v>43635</v>
      </c>
      <c r="C253">
        <f t="shared" ca="1" si="10"/>
        <v>33000</v>
      </c>
      <c r="D253">
        <f t="shared" ca="1" si="11"/>
        <v>43662</v>
      </c>
    </row>
    <row r="254" spans="1:4" x14ac:dyDescent="0.25">
      <c r="A254" t="str">
        <f ca="1">megoldás!O254&amp;"-"&amp;megoldás!P254&amp;"-"&amp;megoldás!Q254</f>
        <v>0-58421-170874</v>
      </c>
      <c r="B254">
        <f t="shared" ca="1" si="9"/>
        <v>43625</v>
      </c>
      <c r="C254">
        <f t="shared" ca="1" si="10"/>
        <v>37000</v>
      </c>
      <c r="D254">
        <f t="shared" ca="1" si="11"/>
        <v>43634</v>
      </c>
    </row>
    <row r="255" spans="1:4" x14ac:dyDescent="0.25">
      <c r="A255" t="str">
        <f ca="1">megoldás!O255&amp;"-"&amp;megoldás!P255&amp;"-"&amp;megoldás!Q255</f>
        <v>7-51925-894271</v>
      </c>
      <c r="B255">
        <f t="shared" ca="1" si="9"/>
        <v>43739</v>
      </c>
      <c r="C255">
        <f t="shared" ca="1" si="10"/>
        <v>59000</v>
      </c>
      <c r="D255">
        <f t="shared" ca="1" si="11"/>
        <v>43764</v>
      </c>
    </row>
    <row r="256" spans="1:4" x14ac:dyDescent="0.25">
      <c r="A256" t="str">
        <f ca="1">megoldás!O256&amp;"-"&amp;megoldás!P256&amp;"-"&amp;megoldás!Q256</f>
        <v>7-94168-225794</v>
      </c>
      <c r="B256">
        <f t="shared" ca="1" si="9"/>
        <v>43832</v>
      </c>
      <c r="C256">
        <f t="shared" ca="1" si="10"/>
        <v>59000</v>
      </c>
      <c r="D256">
        <f t="shared" ca="1" si="11"/>
        <v>43855</v>
      </c>
    </row>
    <row r="257" spans="1:4" x14ac:dyDescent="0.25">
      <c r="A257" t="str">
        <f ca="1">megoldás!O257&amp;"-"&amp;megoldás!P257&amp;"-"&amp;megoldás!Q257</f>
        <v>8-87392-297922</v>
      </c>
      <c r="B257">
        <f t="shared" ca="1" si="9"/>
        <v>43825</v>
      </c>
      <c r="C257">
        <f t="shared" ca="1" si="10"/>
        <v>64000</v>
      </c>
      <c r="D257">
        <f t="shared" ca="1" si="11"/>
        <v>43844</v>
      </c>
    </row>
    <row r="258" spans="1:4" x14ac:dyDescent="0.25">
      <c r="A258" t="str">
        <f ca="1">megoldás!O258&amp;"-"&amp;megoldás!P258&amp;"-"&amp;megoldás!Q258</f>
        <v>5-87703-158891</v>
      </c>
      <c r="B258">
        <f t="shared" ca="1" si="9"/>
        <v>43578</v>
      </c>
      <c r="C258">
        <f t="shared" ca="1" si="10"/>
        <v>74000</v>
      </c>
      <c r="D258">
        <f t="shared" ca="1" si="11"/>
        <v>43601</v>
      </c>
    </row>
    <row r="259" spans="1:4" x14ac:dyDescent="0.25">
      <c r="A259" t="str">
        <f ca="1">megoldás!O259&amp;"-"&amp;megoldás!P259&amp;"-"&amp;megoldás!Q259</f>
        <v>1-27813-000930</v>
      </c>
      <c r="B259">
        <f t="shared" ref="B259:B322" ca="1" si="12">TODAY()-RANDBETWEEN(1,300)</f>
        <v>43556</v>
      </c>
      <c r="C259">
        <f t="shared" ref="C259:C322" ca="1" si="13">ROUND(RANDBETWEEN(3000,100000),-3)</f>
        <v>29000</v>
      </c>
      <c r="D259">
        <f t="shared" ref="D259:D322" ca="1" si="14">B259+RANDBETWEEN(0,30)+IF(RANDBETWEEN(1,10)=1,RANDBETWEEN(1,50),0)</f>
        <v>43581</v>
      </c>
    </row>
    <row r="260" spans="1:4" x14ac:dyDescent="0.25">
      <c r="A260" t="str">
        <f ca="1">megoldás!O260&amp;"-"&amp;megoldás!P260&amp;"-"&amp;megoldás!Q260</f>
        <v>3-98397-539636</v>
      </c>
      <c r="B260">
        <f t="shared" ca="1" si="12"/>
        <v>43835</v>
      </c>
      <c r="C260">
        <f t="shared" ca="1" si="13"/>
        <v>48000</v>
      </c>
      <c r="D260">
        <f t="shared" ca="1" si="14"/>
        <v>43840</v>
      </c>
    </row>
    <row r="261" spans="1:4" x14ac:dyDescent="0.25">
      <c r="A261" t="str">
        <f ca="1">megoldás!O261&amp;"-"&amp;megoldás!P261&amp;"-"&amp;megoldás!Q261</f>
        <v>8-36457-805881</v>
      </c>
      <c r="B261">
        <f t="shared" ca="1" si="12"/>
        <v>43746</v>
      </c>
      <c r="C261">
        <f t="shared" ca="1" si="13"/>
        <v>18000</v>
      </c>
      <c r="D261">
        <f t="shared" ca="1" si="14"/>
        <v>43756</v>
      </c>
    </row>
    <row r="262" spans="1:4" x14ac:dyDescent="0.25">
      <c r="A262" t="str">
        <f ca="1">megoldás!O262&amp;"-"&amp;megoldás!P262&amp;"-"&amp;megoldás!Q262</f>
        <v>4-14550-976156</v>
      </c>
      <c r="B262">
        <f t="shared" ca="1" si="12"/>
        <v>43622</v>
      </c>
      <c r="C262">
        <f t="shared" ca="1" si="13"/>
        <v>4000</v>
      </c>
      <c r="D262">
        <f t="shared" ca="1" si="14"/>
        <v>43631</v>
      </c>
    </row>
    <row r="263" spans="1:4" x14ac:dyDescent="0.25">
      <c r="A263" t="str">
        <f ca="1">megoldás!O263&amp;"-"&amp;megoldás!P263&amp;"-"&amp;megoldás!Q263</f>
        <v>3-77078-094918</v>
      </c>
      <c r="B263">
        <f t="shared" ca="1" si="12"/>
        <v>43792</v>
      </c>
      <c r="C263">
        <f t="shared" ca="1" si="13"/>
        <v>17000</v>
      </c>
      <c r="D263">
        <f t="shared" ca="1" si="14"/>
        <v>43801</v>
      </c>
    </row>
    <row r="264" spans="1:4" x14ac:dyDescent="0.25">
      <c r="A264" t="str">
        <f ca="1">megoldás!O264&amp;"-"&amp;megoldás!P264&amp;"-"&amp;megoldás!Q264</f>
        <v>5-11625-772022</v>
      </c>
      <c r="B264">
        <f t="shared" ca="1" si="12"/>
        <v>43637</v>
      </c>
      <c r="C264">
        <f t="shared" ca="1" si="13"/>
        <v>69000</v>
      </c>
      <c r="D264">
        <f t="shared" ca="1" si="14"/>
        <v>43666</v>
      </c>
    </row>
    <row r="265" spans="1:4" x14ac:dyDescent="0.25">
      <c r="A265" t="str">
        <f ca="1">megoldás!O265&amp;"-"&amp;megoldás!P265&amp;"-"&amp;megoldás!Q265</f>
        <v>5-18786-009624</v>
      </c>
      <c r="B265">
        <f t="shared" ca="1" si="12"/>
        <v>43650</v>
      </c>
      <c r="C265">
        <f t="shared" ca="1" si="13"/>
        <v>66000</v>
      </c>
      <c r="D265">
        <f t="shared" ca="1" si="14"/>
        <v>43667</v>
      </c>
    </row>
    <row r="266" spans="1:4" x14ac:dyDescent="0.25">
      <c r="A266" t="str">
        <f ca="1">megoldás!O266&amp;"-"&amp;megoldás!P266&amp;"-"&amp;megoldás!Q266</f>
        <v>3-58519-907487</v>
      </c>
      <c r="B266">
        <f t="shared" ca="1" si="12"/>
        <v>43769</v>
      </c>
      <c r="C266">
        <f t="shared" ca="1" si="13"/>
        <v>77000</v>
      </c>
      <c r="D266">
        <f t="shared" ca="1" si="14"/>
        <v>43773</v>
      </c>
    </row>
    <row r="267" spans="1:4" x14ac:dyDescent="0.25">
      <c r="A267" t="str">
        <f ca="1">megoldás!O267&amp;"-"&amp;megoldás!P267&amp;"-"&amp;megoldás!Q267</f>
        <v>2-45178-494171</v>
      </c>
      <c r="B267">
        <f t="shared" ca="1" si="12"/>
        <v>43781</v>
      </c>
      <c r="C267">
        <f t="shared" ca="1" si="13"/>
        <v>74000</v>
      </c>
      <c r="D267">
        <f t="shared" ca="1" si="14"/>
        <v>43787</v>
      </c>
    </row>
    <row r="268" spans="1:4" x14ac:dyDescent="0.25">
      <c r="A268" t="str">
        <f ca="1">megoldás!O268&amp;"-"&amp;megoldás!P268&amp;"-"&amp;megoldás!Q268</f>
        <v>7-50050-164962</v>
      </c>
      <c r="B268">
        <f t="shared" ca="1" si="12"/>
        <v>43576</v>
      </c>
      <c r="C268">
        <f t="shared" ca="1" si="13"/>
        <v>46000</v>
      </c>
      <c r="D268">
        <f t="shared" ca="1" si="14"/>
        <v>43599</v>
      </c>
    </row>
    <row r="269" spans="1:4" x14ac:dyDescent="0.25">
      <c r="A269" t="str">
        <f ca="1">megoldás!O269&amp;"-"&amp;megoldás!P269&amp;"-"&amp;megoldás!Q269</f>
        <v>4-01353-840590</v>
      </c>
      <c r="B269">
        <f t="shared" ca="1" si="12"/>
        <v>43611</v>
      </c>
      <c r="C269">
        <f t="shared" ca="1" si="13"/>
        <v>48000</v>
      </c>
      <c r="D269">
        <f t="shared" ca="1" si="14"/>
        <v>43668</v>
      </c>
    </row>
    <row r="270" spans="1:4" x14ac:dyDescent="0.25">
      <c r="A270" t="str">
        <f ca="1">megoldás!O270&amp;"-"&amp;megoldás!P270&amp;"-"&amp;megoldás!Q270</f>
        <v>4-58264-914289</v>
      </c>
      <c r="B270">
        <f t="shared" ca="1" si="12"/>
        <v>43635</v>
      </c>
      <c r="C270">
        <f t="shared" ca="1" si="13"/>
        <v>4000</v>
      </c>
      <c r="D270">
        <f t="shared" ca="1" si="14"/>
        <v>43662</v>
      </c>
    </row>
    <row r="271" spans="1:4" x14ac:dyDescent="0.25">
      <c r="A271" t="str">
        <f ca="1">megoldás!O271&amp;"-"&amp;megoldás!P271&amp;"-"&amp;megoldás!Q271</f>
        <v>5-82104-596746</v>
      </c>
      <c r="B271">
        <f t="shared" ca="1" si="12"/>
        <v>43762</v>
      </c>
      <c r="C271">
        <f t="shared" ca="1" si="13"/>
        <v>22000</v>
      </c>
      <c r="D271">
        <f t="shared" ca="1" si="14"/>
        <v>43772</v>
      </c>
    </row>
    <row r="272" spans="1:4" x14ac:dyDescent="0.25">
      <c r="A272" t="str">
        <f ca="1">megoldás!O272&amp;"-"&amp;megoldás!P272&amp;"-"&amp;megoldás!Q272</f>
        <v>9-54768-423198</v>
      </c>
      <c r="B272">
        <f t="shared" ca="1" si="12"/>
        <v>43589</v>
      </c>
      <c r="C272">
        <f t="shared" ca="1" si="13"/>
        <v>97000</v>
      </c>
      <c r="D272">
        <f t="shared" ca="1" si="14"/>
        <v>43613</v>
      </c>
    </row>
    <row r="273" spans="1:4" x14ac:dyDescent="0.25">
      <c r="A273" t="str">
        <f ca="1">megoldás!O273&amp;"-"&amp;megoldás!P273&amp;"-"&amp;megoldás!Q273</f>
        <v>1-73887-727939</v>
      </c>
      <c r="B273">
        <f t="shared" ca="1" si="12"/>
        <v>43768</v>
      </c>
      <c r="C273">
        <f t="shared" ca="1" si="13"/>
        <v>82000</v>
      </c>
      <c r="D273">
        <f t="shared" ca="1" si="14"/>
        <v>43773</v>
      </c>
    </row>
    <row r="274" spans="1:4" x14ac:dyDescent="0.25">
      <c r="A274" t="str">
        <f ca="1">megoldás!O274&amp;"-"&amp;megoldás!P274&amp;"-"&amp;megoldás!Q274</f>
        <v>1-96833-717733</v>
      </c>
      <c r="B274">
        <f t="shared" ca="1" si="12"/>
        <v>43745</v>
      </c>
      <c r="C274">
        <f t="shared" ca="1" si="13"/>
        <v>97000</v>
      </c>
      <c r="D274">
        <f t="shared" ca="1" si="14"/>
        <v>43763</v>
      </c>
    </row>
    <row r="275" spans="1:4" x14ac:dyDescent="0.25">
      <c r="A275" t="str">
        <f ca="1">megoldás!O275&amp;"-"&amp;megoldás!P275&amp;"-"&amp;megoldás!Q275</f>
        <v>3-37180-823554</v>
      </c>
      <c r="B275">
        <f t="shared" ca="1" si="12"/>
        <v>43668</v>
      </c>
      <c r="C275">
        <f t="shared" ca="1" si="13"/>
        <v>41000</v>
      </c>
      <c r="D275">
        <f t="shared" ca="1" si="14"/>
        <v>43680</v>
      </c>
    </row>
    <row r="276" spans="1:4" x14ac:dyDescent="0.25">
      <c r="A276" t="str">
        <f ca="1">megoldás!O276&amp;"-"&amp;megoldás!P276&amp;"-"&amp;megoldás!Q276</f>
        <v>2-96059-698242</v>
      </c>
      <c r="B276">
        <f t="shared" ca="1" si="12"/>
        <v>43652</v>
      </c>
      <c r="C276">
        <f t="shared" ca="1" si="13"/>
        <v>62000</v>
      </c>
      <c r="D276">
        <f t="shared" ca="1" si="14"/>
        <v>43665</v>
      </c>
    </row>
    <row r="277" spans="1:4" x14ac:dyDescent="0.25">
      <c r="A277" t="str">
        <f ca="1">megoldás!O277&amp;"-"&amp;megoldás!P277&amp;"-"&amp;megoldás!Q277</f>
        <v>9-77759-399009</v>
      </c>
      <c r="B277">
        <f t="shared" ca="1" si="12"/>
        <v>43606</v>
      </c>
      <c r="C277">
        <f t="shared" ca="1" si="13"/>
        <v>58000</v>
      </c>
      <c r="D277">
        <f t="shared" ca="1" si="14"/>
        <v>43617</v>
      </c>
    </row>
    <row r="278" spans="1:4" x14ac:dyDescent="0.25">
      <c r="A278" t="str">
        <f ca="1">megoldás!O278&amp;"-"&amp;megoldás!P278&amp;"-"&amp;megoldás!Q278</f>
        <v>0-48177-168053</v>
      </c>
      <c r="B278">
        <f t="shared" ca="1" si="12"/>
        <v>43802</v>
      </c>
      <c r="C278">
        <f t="shared" ca="1" si="13"/>
        <v>25000</v>
      </c>
      <c r="D278">
        <f t="shared" ca="1" si="14"/>
        <v>43807</v>
      </c>
    </row>
    <row r="279" spans="1:4" x14ac:dyDescent="0.25">
      <c r="A279" t="str">
        <f ca="1">megoldás!O279&amp;"-"&amp;megoldás!P279&amp;"-"&amp;megoldás!Q279</f>
        <v>0-12887-392227</v>
      </c>
      <c r="B279">
        <f t="shared" ca="1" si="12"/>
        <v>43848</v>
      </c>
      <c r="C279">
        <f t="shared" ca="1" si="13"/>
        <v>37000</v>
      </c>
      <c r="D279">
        <f t="shared" ca="1" si="14"/>
        <v>43854</v>
      </c>
    </row>
    <row r="280" spans="1:4" x14ac:dyDescent="0.25">
      <c r="A280" t="str">
        <f ca="1">megoldás!O280&amp;"-"&amp;megoldás!P280&amp;"-"&amp;megoldás!Q280</f>
        <v>8-27742-865561</v>
      </c>
      <c r="B280">
        <f t="shared" ca="1" si="12"/>
        <v>43833</v>
      </c>
      <c r="C280">
        <f t="shared" ca="1" si="13"/>
        <v>65000</v>
      </c>
      <c r="D280">
        <f t="shared" ca="1" si="14"/>
        <v>43845</v>
      </c>
    </row>
    <row r="281" spans="1:4" x14ac:dyDescent="0.25">
      <c r="A281" t="str">
        <f ca="1">megoldás!O281&amp;"-"&amp;megoldás!P281&amp;"-"&amp;megoldás!Q281</f>
        <v>4-13908-181416</v>
      </c>
      <c r="B281">
        <f t="shared" ca="1" si="12"/>
        <v>43753</v>
      </c>
      <c r="C281">
        <f t="shared" ca="1" si="13"/>
        <v>83000</v>
      </c>
      <c r="D281">
        <f t="shared" ca="1" si="14"/>
        <v>43761</v>
      </c>
    </row>
    <row r="282" spans="1:4" x14ac:dyDescent="0.25">
      <c r="A282" t="str">
        <f ca="1">megoldás!O282&amp;"-"&amp;megoldás!P282&amp;"-"&amp;megoldás!Q282</f>
        <v>9-49510-892822</v>
      </c>
      <c r="B282">
        <f t="shared" ca="1" si="12"/>
        <v>43803</v>
      </c>
      <c r="C282">
        <f t="shared" ca="1" si="13"/>
        <v>63000</v>
      </c>
      <c r="D282">
        <f t="shared" ca="1" si="14"/>
        <v>43818</v>
      </c>
    </row>
    <row r="283" spans="1:4" x14ac:dyDescent="0.25">
      <c r="A283" t="str">
        <f ca="1">megoldás!O283&amp;"-"&amp;megoldás!P283&amp;"-"&amp;megoldás!Q283</f>
        <v>1-71997-425793</v>
      </c>
      <c r="B283">
        <f t="shared" ca="1" si="12"/>
        <v>43713</v>
      </c>
      <c r="C283">
        <f t="shared" ca="1" si="13"/>
        <v>82000</v>
      </c>
      <c r="D283">
        <f t="shared" ca="1" si="14"/>
        <v>43736</v>
      </c>
    </row>
    <row r="284" spans="1:4" x14ac:dyDescent="0.25">
      <c r="A284" t="str">
        <f ca="1">megoldás!O284&amp;"-"&amp;megoldás!P284&amp;"-"&amp;megoldás!Q284</f>
        <v>3-68789-400166</v>
      </c>
      <c r="B284">
        <f t="shared" ca="1" si="12"/>
        <v>43621</v>
      </c>
      <c r="C284">
        <f t="shared" ca="1" si="13"/>
        <v>39000</v>
      </c>
      <c r="D284">
        <f t="shared" ca="1" si="14"/>
        <v>43642</v>
      </c>
    </row>
    <row r="285" spans="1:4" x14ac:dyDescent="0.25">
      <c r="A285" t="str">
        <f ca="1">megoldás!O285&amp;"-"&amp;megoldás!P285&amp;"-"&amp;megoldás!Q285</f>
        <v>2-44872-337505</v>
      </c>
      <c r="B285">
        <f t="shared" ca="1" si="12"/>
        <v>43739</v>
      </c>
      <c r="C285">
        <f t="shared" ca="1" si="13"/>
        <v>45000</v>
      </c>
      <c r="D285">
        <f t="shared" ca="1" si="14"/>
        <v>43760</v>
      </c>
    </row>
    <row r="286" spans="1:4" x14ac:dyDescent="0.25">
      <c r="A286" t="str">
        <f ca="1">megoldás!O286&amp;"-"&amp;megoldás!P286&amp;"-"&amp;megoldás!Q286</f>
        <v>5-16758-333265</v>
      </c>
      <c r="B286">
        <f t="shared" ca="1" si="12"/>
        <v>43852</v>
      </c>
      <c r="C286">
        <f t="shared" ca="1" si="13"/>
        <v>24000</v>
      </c>
      <c r="D286">
        <f t="shared" ca="1" si="14"/>
        <v>43857</v>
      </c>
    </row>
    <row r="287" spans="1:4" x14ac:dyDescent="0.25">
      <c r="A287" t="str">
        <f ca="1">megoldás!O287&amp;"-"&amp;megoldás!P287&amp;"-"&amp;megoldás!Q287</f>
        <v>8-18128-240456</v>
      </c>
      <c r="B287">
        <f t="shared" ca="1" si="12"/>
        <v>43706</v>
      </c>
      <c r="C287">
        <f t="shared" ca="1" si="13"/>
        <v>53000</v>
      </c>
      <c r="D287">
        <f t="shared" ca="1" si="14"/>
        <v>43714</v>
      </c>
    </row>
    <row r="288" spans="1:4" x14ac:dyDescent="0.25">
      <c r="A288" t="str">
        <f ca="1">megoldás!O288&amp;"-"&amp;megoldás!P288&amp;"-"&amp;megoldás!Q288</f>
        <v>3-76000-315415</v>
      </c>
      <c r="B288">
        <f t="shared" ca="1" si="12"/>
        <v>43633</v>
      </c>
      <c r="C288">
        <f t="shared" ca="1" si="13"/>
        <v>90000</v>
      </c>
      <c r="D288">
        <f t="shared" ca="1" si="14"/>
        <v>43667</v>
      </c>
    </row>
    <row r="289" spans="1:4" x14ac:dyDescent="0.25">
      <c r="A289" t="str">
        <f ca="1">megoldás!O289&amp;"-"&amp;megoldás!P289&amp;"-"&amp;megoldás!Q289</f>
        <v>1-24062-272937</v>
      </c>
      <c r="B289">
        <f t="shared" ca="1" si="12"/>
        <v>43630</v>
      </c>
      <c r="C289">
        <f t="shared" ca="1" si="13"/>
        <v>33000</v>
      </c>
      <c r="D289">
        <f t="shared" ca="1" si="14"/>
        <v>43640</v>
      </c>
    </row>
    <row r="290" spans="1:4" x14ac:dyDescent="0.25">
      <c r="A290" t="str">
        <f ca="1">megoldás!O290&amp;"-"&amp;megoldás!P290&amp;"-"&amp;megoldás!Q290</f>
        <v>6-58858-132776</v>
      </c>
      <c r="B290">
        <f t="shared" ca="1" si="12"/>
        <v>43716</v>
      </c>
      <c r="C290">
        <f t="shared" ca="1" si="13"/>
        <v>50000</v>
      </c>
      <c r="D290">
        <f t="shared" ca="1" si="14"/>
        <v>43724</v>
      </c>
    </row>
    <row r="291" spans="1:4" x14ac:dyDescent="0.25">
      <c r="A291" t="str">
        <f ca="1">megoldás!O291&amp;"-"&amp;megoldás!P291&amp;"-"&amp;megoldás!Q291</f>
        <v>5-93389-111929</v>
      </c>
      <c r="B291">
        <f t="shared" ca="1" si="12"/>
        <v>43711</v>
      </c>
      <c r="C291">
        <f t="shared" ca="1" si="13"/>
        <v>36000</v>
      </c>
      <c r="D291">
        <f t="shared" ca="1" si="14"/>
        <v>43718</v>
      </c>
    </row>
    <row r="292" spans="1:4" x14ac:dyDescent="0.25">
      <c r="A292" t="str">
        <f ca="1">megoldás!O292&amp;"-"&amp;megoldás!P292&amp;"-"&amp;megoldás!Q292</f>
        <v>7-36759-546501</v>
      </c>
      <c r="B292">
        <f t="shared" ca="1" si="12"/>
        <v>43719</v>
      </c>
      <c r="C292">
        <f t="shared" ca="1" si="13"/>
        <v>35000</v>
      </c>
      <c r="D292">
        <f t="shared" ca="1" si="14"/>
        <v>43720</v>
      </c>
    </row>
    <row r="293" spans="1:4" x14ac:dyDescent="0.25">
      <c r="A293" t="str">
        <f ca="1">megoldás!O293&amp;"-"&amp;megoldás!P293&amp;"-"&amp;megoldás!Q293</f>
        <v>5-60596-539053</v>
      </c>
      <c r="B293">
        <f t="shared" ca="1" si="12"/>
        <v>43610</v>
      </c>
      <c r="C293">
        <f t="shared" ca="1" si="13"/>
        <v>18000</v>
      </c>
      <c r="D293">
        <f t="shared" ca="1" si="14"/>
        <v>43615</v>
      </c>
    </row>
    <row r="294" spans="1:4" x14ac:dyDescent="0.25">
      <c r="A294" t="str">
        <f ca="1">megoldás!O294&amp;"-"&amp;megoldás!P294&amp;"-"&amp;megoldás!Q294</f>
        <v>8-57970-794919</v>
      </c>
      <c r="B294">
        <f t="shared" ca="1" si="12"/>
        <v>43793</v>
      </c>
      <c r="C294">
        <f t="shared" ca="1" si="13"/>
        <v>31000</v>
      </c>
      <c r="D294">
        <f t="shared" ca="1" si="14"/>
        <v>43811</v>
      </c>
    </row>
    <row r="295" spans="1:4" x14ac:dyDescent="0.25">
      <c r="A295" t="str">
        <f ca="1">megoldás!O295&amp;"-"&amp;megoldás!P295&amp;"-"&amp;megoldás!Q295</f>
        <v>2-93883-923597</v>
      </c>
      <c r="B295">
        <f t="shared" ca="1" si="12"/>
        <v>43664</v>
      </c>
      <c r="C295">
        <f t="shared" ca="1" si="13"/>
        <v>45000</v>
      </c>
      <c r="D295">
        <f t="shared" ca="1" si="14"/>
        <v>43670</v>
      </c>
    </row>
    <row r="296" spans="1:4" x14ac:dyDescent="0.25">
      <c r="A296" t="str">
        <f ca="1">megoldás!O296&amp;"-"&amp;megoldás!P296&amp;"-"&amp;megoldás!Q296</f>
        <v>8-46387-782269</v>
      </c>
      <c r="B296">
        <f t="shared" ca="1" si="12"/>
        <v>43689</v>
      </c>
      <c r="C296">
        <f t="shared" ca="1" si="13"/>
        <v>53000</v>
      </c>
      <c r="D296">
        <f t="shared" ca="1" si="14"/>
        <v>43715</v>
      </c>
    </row>
    <row r="297" spans="1:4" x14ac:dyDescent="0.25">
      <c r="A297" t="str">
        <f ca="1">megoldás!O297&amp;"-"&amp;megoldás!P297&amp;"-"&amp;megoldás!Q297</f>
        <v>8-17287-695296</v>
      </c>
      <c r="B297">
        <f t="shared" ca="1" si="12"/>
        <v>43709</v>
      </c>
      <c r="C297">
        <f t="shared" ca="1" si="13"/>
        <v>76000</v>
      </c>
      <c r="D297">
        <f t="shared" ca="1" si="14"/>
        <v>43710</v>
      </c>
    </row>
    <row r="298" spans="1:4" x14ac:dyDescent="0.25">
      <c r="A298" t="str">
        <f ca="1">megoldás!O298&amp;"-"&amp;megoldás!P298&amp;"-"&amp;megoldás!Q298</f>
        <v>5-98498-821728</v>
      </c>
      <c r="B298">
        <f t="shared" ca="1" si="12"/>
        <v>43831</v>
      </c>
      <c r="C298">
        <f t="shared" ca="1" si="13"/>
        <v>14000</v>
      </c>
      <c r="D298">
        <f t="shared" ca="1" si="14"/>
        <v>43853</v>
      </c>
    </row>
    <row r="299" spans="1:4" x14ac:dyDescent="0.25">
      <c r="A299" t="str">
        <f ca="1">megoldás!O299&amp;"-"&amp;megoldás!P299&amp;"-"&amp;megoldás!Q299</f>
        <v>9-61530-302007</v>
      </c>
      <c r="B299">
        <f t="shared" ca="1" si="12"/>
        <v>43605</v>
      </c>
      <c r="C299">
        <f t="shared" ca="1" si="13"/>
        <v>78000</v>
      </c>
      <c r="D299">
        <f t="shared" ca="1" si="14"/>
        <v>43624</v>
      </c>
    </row>
    <row r="300" spans="1:4" x14ac:dyDescent="0.25">
      <c r="A300" t="str">
        <f ca="1">megoldás!O300&amp;"-"&amp;megoldás!P300&amp;"-"&amp;megoldás!Q300</f>
        <v>9-66165-127253</v>
      </c>
      <c r="B300">
        <f t="shared" ca="1" si="12"/>
        <v>43848</v>
      </c>
      <c r="C300">
        <f t="shared" ca="1" si="13"/>
        <v>59000</v>
      </c>
      <c r="D300">
        <f t="shared" ca="1" si="14"/>
        <v>43864</v>
      </c>
    </row>
    <row r="301" spans="1:4" x14ac:dyDescent="0.25">
      <c r="A301" t="str">
        <f ca="1">megoldás!O301&amp;"-"&amp;megoldás!P301&amp;"-"&amp;megoldás!Q301</f>
        <v>1-15008-526130</v>
      </c>
      <c r="B301">
        <f t="shared" ca="1" si="12"/>
        <v>43829</v>
      </c>
      <c r="C301">
        <f t="shared" ca="1" si="13"/>
        <v>39000</v>
      </c>
      <c r="D301">
        <f t="shared" ca="1" si="14"/>
        <v>43854</v>
      </c>
    </row>
    <row r="302" spans="1:4" x14ac:dyDescent="0.25">
      <c r="A302" t="str">
        <f ca="1">megoldás!O302&amp;"-"&amp;megoldás!P302&amp;"-"&amp;megoldás!Q302</f>
        <v>1-87467-826918</v>
      </c>
      <c r="B302">
        <f t="shared" ca="1" si="12"/>
        <v>43639</v>
      </c>
      <c r="C302">
        <f t="shared" ca="1" si="13"/>
        <v>77000</v>
      </c>
      <c r="D302">
        <f t="shared" ca="1" si="14"/>
        <v>43655</v>
      </c>
    </row>
    <row r="303" spans="1:4" x14ac:dyDescent="0.25">
      <c r="A303" t="str">
        <f ca="1">megoldás!O303&amp;"-"&amp;megoldás!P303&amp;"-"&amp;megoldás!Q303</f>
        <v>2-15877-838132</v>
      </c>
      <c r="B303">
        <f t="shared" ca="1" si="12"/>
        <v>43706</v>
      </c>
      <c r="C303">
        <f t="shared" ca="1" si="13"/>
        <v>28000</v>
      </c>
      <c r="D303">
        <f t="shared" ca="1" si="14"/>
        <v>43718</v>
      </c>
    </row>
    <row r="304" spans="1:4" x14ac:dyDescent="0.25">
      <c r="A304" t="str">
        <f ca="1">megoldás!O304&amp;"-"&amp;megoldás!P304&amp;"-"&amp;megoldás!Q304</f>
        <v>9-49255-319089</v>
      </c>
      <c r="B304">
        <f t="shared" ca="1" si="12"/>
        <v>43579</v>
      </c>
      <c r="C304">
        <f t="shared" ca="1" si="13"/>
        <v>37000</v>
      </c>
      <c r="D304">
        <f t="shared" ca="1" si="14"/>
        <v>43598</v>
      </c>
    </row>
    <row r="305" spans="1:4" x14ac:dyDescent="0.25">
      <c r="A305" t="str">
        <f ca="1">megoldás!O305&amp;"-"&amp;megoldás!P305&amp;"-"&amp;megoldás!Q305</f>
        <v>1-80369-577979</v>
      </c>
      <c r="B305">
        <f t="shared" ca="1" si="12"/>
        <v>43839</v>
      </c>
      <c r="C305">
        <f t="shared" ca="1" si="13"/>
        <v>60000</v>
      </c>
      <c r="D305">
        <f t="shared" ca="1" si="14"/>
        <v>43862</v>
      </c>
    </row>
    <row r="306" spans="1:4" x14ac:dyDescent="0.25">
      <c r="A306" t="str">
        <f ca="1">megoldás!O306&amp;"-"&amp;megoldás!P306&amp;"-"&amp;megoldás!Q306</f>
        <v>1-54750-007662</v>
      </c>
      <c r="B306">
        <f t="shared" ca="1" si="12"/>
        <v>43718</v>
      </c>
      <c r="C306">
        <f t="shared" ca="1" si="13"/>
        <v>18000</v>
      </c>
      <c r="D306">
        <f t="shared" ca="1" si="14"/>
        <v>43733</v>
      </c>
    </row>
    <row r="307" spans="1:4" x14ac:dyDescent="0.25">
      <c r="A307" t="str">
        <f ca="1">megoldás!O307&amp;"-"&amp;megoldás!P307&amp;"-"&amp;megoldás!Q307</f>
        <v>9-53342-285258</v>
      </c>
      <c r="B307">
        <f t="shared" ca="1" si="12"/>
        <v>43577</v>
      </c>
      <c r="C307">
        <f t="shared" ca="1" si="13"/>
        <v>59000</v>
      </c>
      <c r="D307">
        <f t="shared" ca="1" si="14"/>
        <v>43599</v>
      </c>
    </row>
    <row r="308" spans="1:4" x14ac:dyDescent="0.25">
      <c r="A308" t="str">
        <f ca="1">megoldás!O308&amp;"-"&amp;megoldás!P308&amp;"-"&amp;megoldás!Q308</f>
        <v>1-09090-559908</v>
      </c>
      <c r="B308">
        <f t="shared" ca="1" si="12"/>
        <v>43576</v>
      </c>
      <c r="C308">
        <f t="shared" ca="1" si="13"/>
        <v>60000</v>
      </c>
      <c r="D308">
        <f t="shared" ca="1" si="14"/>
        <v>43576</v>
      </c>
    </row>
    <row r="309" spans="1:4" x14ac:dyDescent="0.25">
      <c r="A309" t="str">
        <f ca="1">megoldás!O309&amp;"-"&amp;megoldás!P309&amp;"-"&amp;megoldás!Q309</f>
        <v>3-50992-802675</v>
      </c>
      <c r="B309">
        <f t="shared" ca="1" si="12"/>
        <v>43576</v>
      </c>
      <c r="C309">
        <f t="shared" ca="1" si="13"/>
        <v>37000</v>
      </c>
      <c r="D309">
        <f t="shared" ca="1" si="14"/>
        <v>43580</v>
      </c>
    </row>
    <row r="310" spans="1:4" x14ac:dyDescent="0.25">
      <c r="A310" t="str">
        <f ca="1">megoldás!O310&amp;"-"&amp;megoldás!P310&amp;"-"&amp;megoldás!Q310</f>
        <v>8-77002-007145</v>
      </c>
      <c r="B310">
        <f t="shared" ca="1" si="12"/>
        <v>43577</v>
      </c>
      <c r="C310">
        <f t="shared" ca="1" si="13"/>
        <v>35000</v>
      </c>
      <c r="D310">
        <f t="shared" ca="1" si="14"/>
        <v>43605</v>
      </c>
    </row>
    <row r="311" spans="1:4" x14ac:dyDescent="0.25">
      <c r="A311" t="str">
        <f ca="1">megoldás!O311&amp;"-"&amp;megoldás!P311&amp;"-"&amp;megoldás!Q311</f>
        <v>2-45303-952138</v>
      </c>
      <c r="B311">
        <f t="shared" ca="1" si="12"/>
        <v>43684</v>
      </c>
      <c r="C311">
        <f t="shared" ca="1" si="13"/>
        <v>11000</v>
      </c>
      <c r="D311">
        <f t="shared" ca="1" si="14"/>
        <v>43712</v>
      </c>
    </row>
    <row r="312" spans="1:4" x14ac:dyDescent="0.25">
      <c r="A312" t="str">
        <f ca="1">megoldás!O312&amp;"-"&amp;megoldás!P312&amp;"-"&amp;megoldás!Q312</f>
        <v>4-92467-582189</v>
      </c>
      <c r="B312">
        <f t="shared" ca="1" si="12"/>
        <v>43561</v>
      </c>
      <c r="C312">
        <f t="shared" ca="1" si="13"/>
        <v>86000</v>
      </c>
      <c r="D312">
        <f t="shared" ca="1" si="14"/>
        <v>43582</v>
      </c>
    </row>
    <row r="313" spans="1:4" x14ac:dyDescent="0.25">
      <c r="A313" t="str">
        <f ca="1">megoldás!O313&amp;"-"&amp;megoldás!P313&amp;"-"&amp;megoldás!Q313</f>
        <v>6-15836-575409</v>
      </c>
      <c r="B313">
        <f t="shared" ca="1" si="12"/>
        <v>43755</v>
      </c>
      <c r="C313">
        <f t="shared" ca="1" si="13"/>
        <v>40000</v>
      </c>
      <c r="D313">
        <f t="shared" ca="1" si="14"/>
        <v>43760</v>
      </c>
    </row>
    <row r="314" spans="1:4" x14ac:dyDescent="0.25">
      <c r="A314" t="str">
        <f ca="1">megoldás!O314&amp;"-"&amp;megoldás!P314&amp;"-"&amp;megoldás!Q314</f>
        <v>4-25056-703728</v>
      </c>
      <c r="B314">
        <f t="shared" ca="1" si="12"/>
        <v>43720</v>
      </c>
      <c r="C314">
        <f t="shared" ca="1" si="13"/>
        <v>64000</v>
      </c>
      <c r="D314">
        <f t="shared" ca="1" si="14"/>
        <v>43750</v>
      </c>
    </row>
    <row r="315" spans="1:4" x14ac:dyDescent="0.25">
      <c r="A315" t="str">
        <f ca="1">megoldás!O315&amp;"-"&amp;megoldás!P315&amp;"-"&amp;megoldás!Q315</f>
        <v>5-50222-421109</v>
      </c>
      <c r="B315">
        <f t="shared" ca="1" si="12"/>
        <v>43845</v>
      </c>
      <c r="C315">
        <f t="shared" ca="1" si="13"/>
        <v>20000</v>
      </c>
      <c r="D315">
        <f t="shared" ca="1" si="14"/>
        <v>43872</v>
      </c>
    </row>
    <row r="316" spans="1:4" x14ac:dyDescent="0.25">
      <c r="A316" t="str">
        <f ca="1">megoldás!O316&amp;"-"&amp;megoldás!P316&amp;"-"&amp;megoldás!Q316</f>
        <v>0-17275-499667</v>
      </c>
      <c r="B316">
        <f t="shared" ca="1" si="12"/>
        <v>43571</v>
      </c>
      <c r="C316">
        <f t="shared" ca="1" si="13"/>
        <v>99000</v>
      </c>
      <c r="D316">
        <f t="shared" ca="1" si="14"/>
        <v>43595</v>
      </c>
    </row>
    <row r="317" spans="1:4" x14ac:dyDescent="0.25">
      <c r="A317" t="str">
        <f ca="1">megoldás!O317&amp;"-"&amp;megoldás!P317&amp;"-"&amp;megoldás!Q317</f>
        <v>8-92967-090900</v>
      </c>
      <c r="B317">
        <f t="shared" ca="1" si="12"/>
        <v>43623</v>
      </c>
      <c r="C317">
        <f t="shared" ca="1" si="13"/>
        <v>19000</v>
      </c>
      <c r="D317">
        <f t="shared" ca="1" si="14"/>
        <v>43636</v>
      </c>
    </row>
    <row r="318" spans="1:4" x14ac:dyDescent="0.25">
      <c r="A318" t="str">
        <f ca="1">megoldás!O318&amp;"-"&amp;megoldás!P318&amp;"-"&amp;megoldás!Q318</f>
        <v>5-67030-581297</v>
      </c>
      <c r="B318">
        <f t="shared" ca="1" si="12"/>
        <v>43633</v>
      </c>
      <c r="C318">
        <f t="shared" ca="1" si="13"/>
        <v>88000</v>
      </c>
      <c r="D318">
        <f t="shared" ca="1" si="14"/>
        <v>43692</v>
      </c>
    </row>
    <row r="319" spans="1:4" x14ac:dyDescent="0.25">
      <c r="A319" t="str">
        <f ca="1">megoldás!O319&amp;"-"&amp;megoldás!P319&amp;"-"&amp;megoldás!Q319</f>
        <v>7-18417-982490</v>
      </c>
      <c r="B319">
        <f t="shared" ca="1" si="12"/>
        <v>43732</v>
      </c>
      <c r="C319">
        <f t="shared" ca="1" si="13"/>
        <v>61000</v>
      </c>
      <c r="D319">
        <f t="shared" ca="1" si="14"/>
        <v>43734</v>
      </c>
    </row>
    <row r="320" spans="1:4" x14ac:dyDescent="0.25">
      <c r="A320" t="str">
        <f ca="1">megoldás!O320&amp;"-"&amp;megoldás!P320&amp;"-"&amp;megoldás!Q320</f>
        <v>3-96954-849843</v>
      </c>
      <c r="B320">
        <f t="shared" ca="1" si="12"/>
        <v>43698</v>
      </c>
      <c r="C320">
        <f t="shared" ca="1" si="13"/>
        <v>9000</v>
      </c>
      <c r="D320">
        <f t="shared" ca="1" si="14"/>
        <v>43700</v>
      </c>
    </row>
    <row r="321" spans="1:4" x14ac:dyDescent="0.25">
      <c r="A321" t="str">
        <f ca="1">megoldás!O321&amp;"-"&amp;megoldás!P321&amp;"-"&amp;megoldás!Q321</f>
        <v>5-16688-105308</v>
      </c>
      <c r="B321">
        <f t="shared" ca="1" si="12"/>
        <v>43697</v>
      </c>
      <c r="C321">
        <f t="shared" ca="1" si="13"/>
        <v>47000</v>
      </c>
      <c r="D321">
        <f t="shared" ca="1" si="14"/>
        <v>43718</v>
      </c>
    </row>
    <row r="322" spans="1:4" x14ac:dyDescent="0.25">
      <c r="A322" t="str">
        <f ca="1">megoldás!O322&amp;"-"&amp;megoldás!P322&amp;"-"&amp;megoldás!Q322</f>
        <v>1-95978-990019</v>
      </c>
      <c r="B322">
        <f t="shared" ca="1" si="12"/>
        <v>43711</v>
      </c>
      <c r="C322">
        <f t="shared" ca="1" si="13"/>
        <v>34000</v>
      </c>
      <c r="D322">
        <f t="shared" ca="1" si="14"/>
        <v>43712</v>
      </c>
    </row>
    <row r="323" spans="1:4" x14ac:dyDescent="0.25">
      <c r="A323" t="str">
        <f ca="1">megoldás!O323&amp;"-"&amp;megoldás!P323&amp;"-"&amp;megoldás!Q323</f>
        <v>7-19143-102672</v>
      </c>
      <c r="B323">
        <f t="shared" ref="B323:B386" ca="1" si="15">TODAY()-RANDBETWEEN(1,300)</f>
        <v>43786</v>
      </c>
      <c r="C323">
        <f t="shared" ref="C323:C386" ca="1" si="16">ROUND(RANDBETWEEN(3000,100000),-3)</f>
        <v>33000</v>
      </c>
      <c r="D323">
        <f t="shared" ref="D323:D386" ca="1" si="17">B323+RANDBETWEEN(0,30)+IF(RANDBETWEEN(1,10)=1,RANDBETWEEN(1,50),0)</f>
        <v>43816</v>
      </c>
    </row>
    <row r="324" spans="1:4" x14ac:dyDescent="0.25">
      <c r="A324" t="str">
        <f ca="1">megoldás!O324&amp;"-"&amp;megoldás!P324&amp;"-"&amp;megoldás!Q324</f>
        <v>7-71593-467908</v>
      </c>
      <c r="B324">
        <f t="shared" ca="1" si="15"/>
        <v>43708</v>
      </c>
      <c r="C324">
        <f t="shared" ca="1" si="16"/>
        <v>73000</v>
      </c>
      <c r="D324">
        <f t="shared" ca="1" si="17"/>
        <v>43735</v>
      </c>
    </row>
    <row r="325" spans="1:4" x14ac:dyDescent="0.25">
      <c r="A325" t="str">
        <f ca="1">megoldás!O325&amp;"-"&amp;megoldás!P325&amp;"-"&amp;megoldás!Q325</f>
        <v>8-39555-198330</v>
      </c>
      <c r="B325">
        <f t="shared" ca="1" si="15"/>
        <v>43808</v>
      </c>
      <c r="C325">
        <f t="shared" ca="1" si="16"/>
        <v>18000</v>
      </c>
      <c r="D325">
        <f t="shared" ca="1" si="17"/>
        <v>43818</v>
      </c>
    </row>
    <row r="326" spans="1:4" x14ac:dyDescent="0.25">
      <c r="A326" t="str">
        <f ca="1">megoldás!O326&amp;"-"&amp;megoldás!P326&amp;"-"&amp;megoldás!Q326</f>
        <v>6-65219-689022</v>
      </c>
      <c r="B326">
        <f t="shared" ca="1" si="15"/>
        <v>43596</v>
      </c>
      <c r="C326">
        <f t="shared" ca="1" si="16"/>
        <v>43000</v>
      </c>
      <c r="D326">
        <f t="shared" ca="1" si="17"/>
        <v>43609</v>
      </c>
    </row>
    <row r="327" spans="1:4" x14ac:dyDescent="0.25">
      <c r="A327" t="str">
        <f ca="1">megoldás!O327&amp;"-"&amp;megoldás!P327&amp;"-"&amp;megoldás!Q327</f>
        <v>0-60664-803050</v>
      </c>
      <c r="B327">
        <f t="shared" ca="1" si="15"/>
        <v>43584</v>
      </c>
      <c r="C327">
        <f t="shared" ca="1" si="16"/>
        <v>54000</v>
      </c>
      <c r="D327">
        <f t="shared" ca="1" si="17"/>
        <v>43600</v>
      </c>
    </row>
    <row r="328" spans="1:4" x14ac:dyDescent="0.25">
      <c r="A328" t="str">
        <f ca="1">megoldás!O328&amp;"-"&amp;megoldás!P328&amp;"-"&amp;megoldás!Q328</f>
        <v>4-22632-399716</v>
      </c>
      <c r="B328">
        <f t="shared" ca="1" si="15"/>
        <v>43775</v>
      </c>
      <c r="C328">
        <f t="shared" ca="1" si="16"/>
        <v>9000</v>
      </c>
      <c r="D328">
        <f t="shared" ca="1" si="17"/>
        <v>43777</v>
      </c>
    </row>
    <row r="329" spans="1:4" x14ac:dyDescent="0.25">
      <c r="A329" t="str">
        <f ca="1">megoldás!O329&amp;"-"&amp;megoldás!P329&amp;"-"&amp;megoldás!Q329</f>
        <v>7-01383-360848</v>
      </c>
      <c r="B329">
        <f t="shared" ca="1" si="15"/>
        <v>43713</v>
      </c>
      <c r="C329">
        <f t="shared" ca="1" si="16"/>
        <v>52000</v>
      </c>
      <c r="D329">
        <f t="shared" ca="1" si="17"/>
        <v>43764</v>
      </c>
    </row>
    <row r="330" spans="1:4" x14ac:dyDescent="0.25">
      <c r="A330" t="str">
        <f ca="1">megoldás!O330&amp;"-"&amp;megoldás!P330&amp;"-"&amp;megoldás!Q330</f>
        <v>5-07107-662880</v>
      </c>
      <c r="B330">
        <f t="shared" ca="1" si="15"/>
        <v>43615</v>
      </c>
      <c r="C330">
        <f t="shared" ca="1" si="16"/>
        <v>20000</v>
      </c>
      <c r="D330">
        <f t="shared" ca="1" si="17"/>
        <v>43675</v>
      </c>
    </row>
    <row r="331" spans="1:4" x14ac:dyDescent="0.25">
      <c r="A331" t="str">
        <f ca="1">megoldás!O331&amp;"-"&amp;megoldás!P331&amp;"-"&amp;megoldás!Q331</f>
        <v>5-58925-838530</v>
      </c>
      <c r="B331">
        <f t="shared" ca="1" si="15"/>
        <v>43582</v>
      </c>
      <c r="C331">
        <f t="shared" ca="1" si="16"/>
        <v>69000</v>
      </c>
      <c r="D331">
        <f t="shared" ca="1" si="17"/>
        <v>43591</v>
      </c>
    </row>
    <row r="332" spans="1:4" x14ac:dyDescent="0.25">
      <c r="A332" t="str">
        <f ca="1">megoldás!O332&amp;"-"&amp;megoldás!P332&amp;"-"&amp;megoldás!Q332</f>
        <v>1-26829-297264</v>
      </c>
      <c r="B332">
        <f t="shared" ca="1" si="15"/>
        <v>43745</v>
      </c>
      <c r="C332">
        <f t="shared" ca="1" si="16"/>
        <v>66000</v>
      </c>
      <c r="D332">
        <f t="shared" ca="1" si="17"/>
        <v>43749</v>
      </c>
    </row>
    <row r="333" spans="1:4" x14ac:dyDescent="0.25">
      <c r="A333" t="str">
        <f ca="1">megoldás!O333&amp;"-"&amp;megoldás!P333&amp;"-"&amp;megoldás!Q333</f>
        <v>4-37147-105504</v>
      </c>
      <c r="B333">
        <f t="shared" ca="1" si="15"/>
        <v>43723</v>
      </c>
      <c r="C333">
        <f t="shared" ca="1" si="16"/>
        <v>29000</v>
      </c>
      <c r="D333">
        <f t="shared" ca="1" si="17"/>
        <v>43746</v>
      </c>
    </row>
    <row r="334" spans="1:4" x14ac:dyDescent="0.25">
      <c r="A334" t="str">
        <f ca="1">megoldás!O334&amp;"-"&amp;megoldás!P334&amp;"-"&amp;megoldás!Q334</f>
        <v>4-46775-560344</v>
      </c>
      <c r="B334">
        <f t="shared" ca="1" si="15"/>
        <v>43844</v>
      </c>
      <c r="C334">
        <f t="shared" ca="1" si="16"/>
        <v>59000</v>
      </c>
      <c r="D334">
        <f t="shared" ca="1" si="17"/>
        <v>43913</v>
      </c>
    </row>
    <row r="335" spans="1:4" x14ac:dyDescent="0.25">
      <c r="A335" t="str">
        <f ca="1">megoldás!O335&amp;"-"&amp;megoldás!P335&amp;"-"&amp;megoldás!Q335</f>
        <v>3-52717-487888</v>
      </c>
      <c r="B335">
        <f t="shared" ca="1" si="15"/>
        <v>43565</v>
      </c>
      <c r="C335">
        <f t="shared" ca="1" si="16"/>
        <v>52000</v>
      </c>
      <c r="D335">
        <f t="shared" ca="1" si="17"/>
        <v>43594</v>
      </c>
    </row>
    <row r="336" spans="1:4" x14ac:dyDescent="0.25">
      <c r="A336" t="str">
        <f ca="1">megoldás!O336&amp;"-"&amp;megoldás!P336&amp;"-"&amp;megoldás!Q336</f>
        <v>2-95645-870747</v>
      </c>
      <c r="B336">
        <f t="shared" ca="1" si="15"/>
        <v>43620</v>
      </c>
      <c r="C336">
        <f t="shared" ca="1" si="16"/>
        <v>83000</v>
      </c>
      <c r="D336">
        <f t="shared" ca="1" si="17"/>
        <v>43650</v>
      </c>
    </row>
    <row r="337" spans="1:4" x14ac:dyDescent="0.25">
      <c r="A337" t="str">
        <f ca="1">megoldás!O337&amp;"-"&amp;megoldás!P337&amp;"-"&amp;megoldás!Q337</f>
        <v>7-27068-726971</v>
      </c>
      <c r="B337">
        <f t="shared" ca="1" si="15"/>
        <v>43774</v>
      </c>
      <c r="C337">
        <f t="shared" ca="1" si="16"/>
        <v>77000</v>
      </c>
      <c r="D337">
        <f t="shared" ca="1" si="17"/>
        <v>43808</v>
      </c>
    </row>
    <row r="338" spans="1:4" x14ac:dyDescent="0.25">
      <c r="A338" t="str">
        <f ca="1">megoldás!O338&amp;"-"&amp;megoldás!P338&amp;"-"&amp;megoldás!Q338</f>
        <v>2-85623-984128</v>
      </c>
      <c r="B338">
        <f t="shared" ca="1" si="15"/>
        <v>43734</v>
      </c>
      <c r="C338">
        <f t="shared" ca="1" si="16"/>
        <v>88000</v>
      </c>
      <c r="D338">
        <f t="shared" ca="1" si="17"/>
        <v>43734</v>
      </c>
    </row>
    <row r="339" spans="1:4" x14ac:dyDescent="0.25">
      <c r="A339" t="str">
        <f ca="1">megoldás!O339&amp;"-"&amp;megoldás!P339&amp;"-"&amp;megoldás!Q339</f>
        <v>5-75818-534787</v>
      </c>
      <c r="B339">
        <f t="shared" ca="1" si="15"/>
        <v>43850</v>
      </c>
      <c r="C339">
        <f t="shared" ca="1" si="16"/>
        <v>43000</v>
      </c>
      <c r="D339">
        <f t="shared" ca="1" si="17"/>
        <v>43865</v>
      </c>
    </row>
    <row r="340" spans="1:4" x14ac:dyDescent="0.25">
      <c r="A340" t="str">
        <f ca="1">megoldás!O340&amp;"-"&amp;megoldás!P340&amp;"-"&amp;megoldás!Q340</f>
        <v>7-02520-895045</v>
      </c>
      <c r="B340">
        <f t="shared" ca="1" si="15"/>
        <v>43633</v>
      </c>
      <c r="C340">
        <f t="shared" ca="1" si="16"/>
        <v>41000</v>
      </c>
      <c r="D340">
        <f t="shared" ca="1" si="17"/>
        <v>43638</v>
      </c>
    </row>
    <row r="341" spans="1:4" x14ac:dyDescent="0.25">
      <c r="A341" t="str">
        <f ca="1">megoldás!O341&amp;"-"&amp;megoldás!P341&amp;"-"&amp;megoldás!Q341</f>
        <v>0-40844-288744</v>
      </c>
      <c r="B341">
        <f t="shared" ca="1" si="15"/>
        <v>43563</v>
      </c>
      <c r="C341">
        <f t="shared" ca="1" si="16"/>
        <v>21000</v>
      </c>
      <c r="D341">
        <f t="shared" ca="1" si="17"/>
        <v>43607</v>
      </c>
    </row>
    <row r="342" spans="1:4" x14ac:dyDescent="0.25">
      <c r="A342" t="str">
        <f ca="1">megoldás!O342&amp;"-"&amp;megoldás!P342&amp;"-"&amp;megoldás!Q342</f>
        <v>9-87421-639511</v>
      </c>
      <c r="B342">
        <f t="shared" ca="1" si="15"/>
        <v>43626</v>
      </c>
      <c r="C342">
        <f t="shared" ca="1" si="16"/>
        <v>64000</v>
      </c>
      <c r="D342">
        <f t="shared" ca="1" si="17"/>
        <v>43652</v>
      </c>
    </row>
    <row r="343" spans="1:4" x14ac:dyDescent="0.25">
      <c r="A343" t="str">
        <f ca="1">megoldás!O343&amp;"-"&amp;megoldás!P343&amp;"-"&amp;megoldás!Q343</f>
        <v>5-76588-340722</v>
      </c>
      <c r="B343">
        <f t="shared" ca="1" si="15"/>
        <v>43679</v>
      </c>
      <c r="C343">
        <f t="shared" ca="1" si="16"/>
        <v>76000</v>
      </c>
      <c r="D343">
        <f t="shared" ca="1" si="17"/>
        <v>43691</v>
      </c>
    </row>
    <row r="344" spans="1:4" x14ac:dyDescent="0.25">
      <c r="A344" t="str">
        <f ca="1">megoldás!O344&amp;"-"&amp;megoldás!P344&amp;"-"&amp;megoldás!Q344</f>
        <v>9-66727-362062</v>
      </c>
      <c r="B344">
        <f t="shared" ca="1" si="15"/>
        <v>43628</v>
      </c>
      <c r="C344">
        <f t="shared" ca="1" si="16"/>
        <v>44000</v>
      </c>
      <c r="D344">
        <f t="shared" ca="1" si="17"/>
        <v>43638</v>
      </c>
    </row>
    <row r="345" spans="1:4" x14ac:dyDescent="0.25">
      <c r="A345" t="str">
        <f ca="1">megoldás!O345&amp;"-"&amp;megoldás!P345&amp;"-"&amp;megoldás!Q345</f>
        <v>4-84369-514375</v>
      </c>
      <c r="B345">
        <f t="shared" ca="1" si="15"/>
        <v>43760</v>
      </c>
      <c r="C345">
        <f t="shared" ca="1" si="16"/>
        <v>18000</v>
      </c>
      <c r="D345">
        <f t="shared" ca="1" si="17"/>
        <v>43790</v>
      </c>
    </row>
    <row r="346" spans="1:4" x14ac:dyDescent="0.25">
      <c r="A346" t="str">
        <f ca="1">megoldás!O346&amp;"-"&amp;megoldás!P346&amp;"-"&amp;megoldás!Q346</f>
        <v>3-57162-936566</v>
      </c>
      <c r="B346">
        <f t="shared" ca="1" si="15"/>
        <v>43815</v>
      </c>
      <c r="C346">
        <f t="shared" ca="1" si="16"/>
        <v>64000</v>
      </c>
      <c r="D346">
        <f t="shared" ca="1" si="17"/>
        <v>43842</v>
      </c>
    </row>
    <row r="347" spans="1:4" x14ac:dyDescent="0.25">
      <c r="A347" t="str">
        <f ca="1">megoldás!O347&amp;"-"&amp;megoldás!P347&amp;"-"&amp;megoldás!Q347</f>
        <v>9-57298-799260</v>
      </c>
      <c r="B347">
        <f t="shared" ca="1" si="15"/>
        <v>43823</v>
      </c>
      <c r="C347">
        <f t="shared" ca="1" si="16"/>
        <v>63000</v>
      </c>
      <c r="D347">
        <f t="shared" ca="1" si="17"/>
        <v>43849</v>
      </c>
    </row>
    <row r="348" spans="1:4" x14ac:dyDescent="0.25">
      <c r="A348" t="str">
        <f ca="1">megoldás!O348&amp;"-"&amp;megoldás!P348&amp;"-"&amp;megoldás!Q348</f>
        <v>9-42869-234424</v>
      </c>
      <c r="B348">
        <f t="shared" ca="1" si="15"/>
        <v>43812</v>
      </c>
      <c r="C348">
        <f t="shared" ca="1" si="16"/>
        <v>33000</v>
      </c>
      <c r="D348">
        <f t="shared" ca="1" si="17"/>
        <v>43831</v>
      </c>
    </row>
    <row r="349" spans="1:4" x14ac:dyDescent="0.25">
      <c r="A349" t="str">
        <f ca="1">megoldás!O349&amp;"-"&amp;megoldás!P349&amp;"-"&amp;megoldás!Q349</f>
        <v>2-45908-898651</v>
      </c>
      <c r="B349">
        <f t="shared" ca="1" si="15"/>
        <v>43726</v>
      </c>
      <c r="C349">
        <f t="shared" ca="1" si="16"/>
        <v>17000</v>
      </c>
      <c r="D349">
        <f t="shared" ca="1" si="17"/>
        <v>43727</v>
      </c>
    </row>
    <row r="350" spans="1:4" x14ac:dyDescent="0.25">
      <c r="A350" t="str">
        <f ca="1">megoldás!O350&amp;"-"&amp;megoldás!P350&amp;"-"&amp;megoldás!Q350</f>
        <v>1-51369-085136</v>
      </c>
      <c r="B350">
        <f t="shared" ca="1" si="15"/>
        <v>43855</v>
      </c>
      <c r="C350">
        <f t="shared" ca="1" si="16"/>
        <v>62000</v>
      </c>
      <c r="D350">
        <f t="shared" ca="1" si="17"/>
        <v>43882</v>
      </c>
    </row>
    <row r="351" spans="1:4" x14ac:dyDescent="0.25">
      <c r="A351" t="str">
        <f ca="1">megoldás!O351&amp;"-"&amp;megoldás!P351&amp;"-"&amp;megoldás!Q351</f>
        <v>7-45342-149489</v>
      </c>
      <c r="B351">
        <f t="shared" ca="1" si="15"/>
        <v>43844</v>
      </c>
      <c r="C351">
        <f t="shared" ca="1" si="16"/>
        <v>95000</v>
      </c>
      <c r="D351">
        <f t="shared" ca="1" si="17"/>
        <v>43867</v>
      </c>
    </row>
    <row r="352" spans="1:4" x14ac:dyDescent="0.25">
      <c r="A352" t="str">
        <f ca="1">megoldás!O352&amp;"-"&amp;megoldás!P352&amp;"-"&amp;megoldás!Q352</f>
        <v>1-33940-598404</v>
      </c>
      <c r="B352">
        <f t="shared" ca="1" si="15"/>
        <v>43787</v>
      </c>
      <c r="C352">
        <f t="shared" ca="1" si="16"/>
        <v>93000</v>
      </c>
      <c r="D352">
        <f t="shared" ca="1" si="17"/>
        <v>43811</v>
      </c>
    </row>
    <row r="353" spans="1:4" x14ac:dyDescent="0.25">
      <c r="A353" t="str">
        <f ca="1">megoldás!O353&amp;"-"&amp;megoldás!P353&amp;"-"&amp;megoldás!Q353</f>
        <v>3-48946-126184</v>
      </c>
      <c r="B353">
        <f t="shared" ca="1" si="15"/>
        <v>43652</v>
      </c>
      <c r="C353">
        <f t="shared" ca="1" si="16"/>
        <v>62000</v>
      </c>
      <c r="D353">
        <f t="shared" ca="1" si="17"/>
        <v>43673</v>
      </c>
    </row>
    <row r="354" spans="1:4" x14ac:dyDescent="0.25">
      <c r="A354" t="str">
        <f ca="1">megoldás!O354&amp;"-"&amp;megoldás!P354&amp;"-"&amp;megoldás!Q354</f>
        <v>9-59135-016910</v>
      </c>
      <c r="B354">
        <f t="shared" ca="1" si="15"/>
        <v>43706</v>
      </c>
      <c r="C354">
        <f t="shared" ca="1" si="16"/>
        <v>86000</v>
      </c>
      <c r="D354">
        <f t="shared" ca="1" si="17"/>
        <v>43721</v>
      </c>
    </row>
    <row r="355" spans="1:4" x14ac:dyDescent="0.25">
      <c r="A355" t="str">
        <f ca="1">megoldás!O355&amp;"-"&amp;megoldás!P355&amp;"-"&amp;megoldás!Q355</f>
        <v>8-71621-311045</v>
      </c>
      <c r="B355">
        <f t="shared" ca="1" si="15"/>
        <v>43721</v>
      </c>
      <c r="C355">
        <f t="shared" ca="1" si="16"/>
        <v>66000</v>
      </c>
      <c r="D355">
        <f t="shared" ca="1" si="17"/>
        <v>43734</v>
      </c>
    </row>
    <row r="356" spans="1:4" x14ac:dyDescent="0.25">
      <c r="A356" t="str">
        <f ca="1">megoldás!O356&amp;"-"&amp;megoldás!P356&amp;"-"&amp;megoldás!Q356</f>
        <v>3-43947-057545</v>
      </c>
      <c r="B356">
        <f t="shared" ca="1" si="15"/>
        <v>43729</v>
      </c>
      <c r="C356">
        <f t="shared" ca="1" si="16"/>
        <v>33000</v>
      </c>
      <c r="D356">
        <f t="shared" ca="1" si="17"/>
        <v>43744</v>
      </c>
    </row>
    <row r="357" spans="1:4" x14ac:dyDescent="0.25">
      <c r="A357" t="str">
        <f ca="1">megoldás!O357&amp;"-"&amp;megoldás!P357&amp;"-"&amp;megoldás!Q357</f>
        <v>7-60772-348536</v>
      </c>
      <c r="B357">
        <f t="shared" ca="1" si="15"/>
        <v>43726</v>
      </c>
      <c r="C357">
        <f t="shared" ca="1" si="16"/>
        <v>96000</v>
      </c>
      <c r="D357">
        <f t="shared" ca="1" si="17"/>
        <v>43742</v>
      </c>
    </row>
    <row r="358" spans="1:4" x14ac:dyDescent="0.25">
      <c r="A358" t="str">
        <f ca="1">megoldás!O358&amp;"-"&amp;megoldás!P358&amp;"-"&amp;megoldás!Q358</f>
        <v>4-40236-750306</v>
      </c>
      <c r="B358">
        <f t="shared" ca="1" si="15"/>
        <v>43688</v>
      </c>
      <c r="C358">
        <f t="shared" ca="1" si="16"/>
        <v>84000</v>
      </c>
      <c r="D358">
        <f t="shared" ca="1" si="17"/>
        <v>43708</v>
      </c>
    </row>
    <row r="359" spans="1:4" x14ac:dyDescent="0.25">
      <c r="A359" t="str">
        <f ca="1">megoldás!O359&amp;"-"&amp;megoldás!P359&amp;"-"&amp;megoldás!Q359</f>
        <v>1-38252-495516</v>
      </c>
      <c r="B359">
        <f t="shared" ca="1" si="15"/>
        <v>43838</v>
      </c>
      <c r="C359">
        <f t="shared" ca="1" si="16"/>
        <v>13000</v>
      </c>
      <c r="D359">
        <f t="shared" ca="1" si="17"/>
        <v>43839</v>
      </c>
    </row>
    <row r="360" spans="1:4" x14ac:dyDescent="0.25">
      <c r="A360" t="str">
        <f ca="1">megoldás!O360&amp;"-"&amp;megoldás!P360&amp;"-"&amp;megoldás!Q360</f>
        <v>7-59660-613642</v>
      </c>
      <c r="B360">
        <f t="shared" ca="1" si="15"/>
        <v>43597</v>
      </c>
      <c r="C360">
        <f t="shared" ca="1" si="16"/>
        <v>36000</v>
      </c>
      <c r="D360">
        <f t="shared" ca="1" si="17"/>
        <v>43612</v>
      </c>
    </row>
    <row r="361" spans="1:4" x14ac:dyDescent="0.25">
      <c r="A361" t="str">
        <f ca="1">megoldás!O361&amp;"-"&amp;megoldás!P361&amp;"-"&amp;megoldás!Q361</f>
        <v>9-06818-362359</v>
      </c>
      <c r="B361">
        <f t="shared" ca="1" si="15"/>
        <v>43841</v>
      </c>
      <c r="C361">
        <f t="shared" ca="1" si="16"/>
        <v>50000</v>
      </c>
      <c r="D361">
        <f t="shared" ca="1" si="17"/>
        <v>43871</v>
      </c>
    </row>
    <row r="362" spans="1:4" x14ac:dyDescent="0.25">
      <c r="A362" t="str">
        <f ca="1">megoldás!O362&amp;"-"&amp;megoldás!P362&amp;"-"&amp;megoldás!Q362</f>
        <v>4-22292-604657</v>
      </c>
      <c r="B362">
        <f t="shared" ca="1" si="15"/>
        <v>43801</v>
      </c>
      <c r="C362">
        <f t="shared" ca="1" si="16"/>
        <v>80000</v>
      </c>
      <c r="D362">
        <f t="shared" ca="1" si="17"/>
        <v>43814</v>
      </c>
    </row>
    <row r="363" spans="1:4" x14ac:dyDescent="0.25">
      <c r="A363" t="str">
        <f ca="1">megoldás!O363&amp;"-"&amp;megoldás!P363&amp;"-"&amp;megoldás!Q363</f>
        <v>6-56270-163746</v>
      </c>
      <c r="B363">
        <f t="shared" ca="1" si="15"/>
        <v>43593</v>
      </c>
      <c r="C363">
        <f t="shared" ca="1" si="16"/>
        <v>84000</v>
      </c>
      <c r="D363">
        <f t="shared" ca="1" si="17"/>
        <v>43598</v>
      </c>
    </row>
    <row r="364" spans="1:4" x14ac:dyDescent="0.25">
      <c r="A364" t="str">
        <f ca="1">megoldás!O364&amp;"-"&amp;megoldás!P364&amp;"-"&amp;megoldás!Q364</f>
        <v>0-90469-985289</v>
      </c>
      <c r="B364">
        <f t="shared" ca="1" si="15"/>
        <v>43803</v>
      </c>
      <c r="C364">
        <f t="shared" ca="1" si="16"/>
        <v>80000</v>
      </c>
      <c r="D364">
        <f t="shared" ca="1" si="17"/>
        <v>43804</v>
      </c>
    </row>
    <row r="365" spans="1:4" x14ac:dyDescent="0.25">
      <c r="A365" t="str">
        <f ca="1">megoldás!O365&amp;"-"&amp;megoldás!P365&amp;"-"&amp;megoldás!Q365</f>
        <v>3-69990-513606</v>
      </c>
      <c r="B365">
        <f t="shared" ca="1" si="15"/>
        <v>43668</v>
      </c>
      <c r="C365">
        <f t="shared" ca="1" si="16"/>
        <v>28000</v>
      </c>
      <c r="D365">
        <f t="shared" ca="1" si="17"/>
        <v>43677</v>
      </c>
    </row>
    <row r="366" spans="1:4" x14ac:dyDescent="0.25">
      <c r="A366" t="str">
        <f ca="1">megoldás!O366&amp;"-"&amp;megoldás!P366&amp;"-"&amp;megoldás!Q366</f>
        <v>3-23575-547006</v>
      </c>
      <c r="B366">
        <f t="shared" ca="1" si="15"/>
        <v>43629</v>
      </c>
      <c r="C366">
        <f t="shared" ca="1" si="16"/>
        <v>46000</v>
      </c>
      <c r="D366">
        <f t="shared" ca="1" si="17"/>
        <v>43646</v>
      </c>
    </row>
    <row r="367" spans="1:4" x14ac:dyDescent="0.25">
      <c r="A367" t="str">
        <f ca="1">megoldás!O367&amp;"-"&amp;megoldás!P367&amp;"-"&amp;megoldás!Q367</f>
        <v>5-39386-110177</v>
      </c>
      <c r="B367">
        <f t="shared" ca="1" si="15"/>
        <v>43694</v>
      </c>
      <c r="C367">
        <f t="shared" ca="1" si="16"/>
        <v>71000</v>
      </c>
      <c r="D367">
        <f t="shared" ca="1" si="17"/>
        <v>43716</v>
      </c>
    </row>
    <row r="368" spans="1:4" x14ac:dyDescent="0.25">
      <c r="A368" t="str">
        <f ca="1">megoldás!O368&amp;"-"&amp;megoldás!P368&amp;"-"&amp;megoldás!Q368</f>
        <v>2-78570-121820</v>
      </c>
      <c r="B368">
        <f t="shared" ca="1" si="15"/>
        <v>43822</v>
      </c>
      <c r="C368">
        <f t="shared" ca="1" si="16"/>
        <v>24000</v>
      </c>
      <c r="D368">
        <f t="shared" ca="1" si="17"/>
        <v>43852</v>
      </c>
    </row>
    <row r="369" spans="1:4" x14ac:dyDescent="0.25">
      <c r="A369" t="str">
        <f ca="1">megoldás!O369&amp;"-"&amp;megoldás!P369&amp;"-"&amp;megoldás!Q369</f>
        <v>1-44480-707660</v>
      </c>
      <c r="B369">
        <f t="shared" ca="1" si="15"/>
        <v>43784</v>
      </c>
      <c r="C369">
        <f t="shared" ca="1" si="16"/>
        <v>76000</v>
      </c>
      <c r="D369">
        <f t="shared" ca="1" si="17"/>
        <v>43785</v>
      </c>
    </row>
    <row r="370" spans="1:4" x14ac:dyDescent="0.25">
      <c r="A370" t="str">
        <f ca="1">megoldás!O370&amp;"-"&amp;megoldás!P370&amp;"-"&amp;megoldás!Q370</f>
        <v>6-92311-696914</v>
      </c>
      <c r="B370">
        <f t="shared" ca="1" si="15"/>
        <v>43799</v>
      </c>
      <c r="C370">
        <f t="shared" ca="1" si="16"/>
        <v>75000</v>
      </c>
      <c r="D370">
        <f t="shared" ca="1" si="17"/>
        <v>43810</v>
      </c>
    </row>
    <row r="371" spans="1:4" x14ac:dyDescent="0.25">
      <c r="A371" t="str">
        <f ca="1">megoldás!O371&amp;"-"&amp;megoldás!P371&amp;"-"&amp;megoldás!Q371</f>
        <v>4-20424-798042</v>
      </c>
      <c r="B371">
        <f t="shared" ca="1" si="15"/>
        <v>43603</v>
      </c>
      <c r="C371">
        <f t="shared" ca="1" si="16"/>
        <v>16000</v>
      </c>
      <c r="D371">
        <f t="shared" ca="1" si="17"/>
        <v>43610</v>
      </c>
    </row>
    <row r="372" spans="1:4" x14ac:dyDescent="0.25">
      <c r="A372" t="str">
        <f ca="1">megoldás!O372&amp;"-"&amp;megoldás!P372&amp;"-"&amp;megoldás!Q372</f>
        <v>3-57659-258505</v>
      </c>
      <c r="B372">
        <f t="shared" ca="1" si="15"/>
        <v>43743</v>
      </c>
      <c r="C372">
        <f t="shared" ca="1" si="16"/>
        <v>46000</v>
      </c>
      <c r="D372">
        <f t="shared" ca="1" si="17"/>
        <v>43743</v>
      </c>
    </row>
    <row r="373" spans="1:4" x14ac:dyDescent="0.25">
      <c r="A373" t="str">
        <f ca="1">megoldás!O373&amp;"-"&amp;megoldás!P373&amp;"-"&amp;megoldás!Q373</f>
        <v>0-62042-347299</v>
      </c>
      <c r="B373">
        <f t="shared" ca="1" si="15"/>
        <v>43831</v>
      </c>
      <c r="C373">
        <f t="shared" ca="1" si="16"/>
        <v>6000</v>
      </c>
      <c r="D373">
        <f t="shared" ca="1" si="17"/>
        <v>43832</v>
      </c>
    </row>
    <row r="374" spans="1:4" x14ac:dyDescent="0.25">
      <c r="A374" t="str">
        <f ca="1">megoldás!O374&amp;"-"&amp;megoldás!P374&amp;"-"&amp;megoldás!Q374</f>
        <v>7-07959-864771</v>
      </c>
      <c r="B374">
        <f t="shared" ca="1" si="15"/>
        <v>43593</v>
      </c>
      <c r="C374">
        <f t="shared" ca="1" si="16"/>
        <v>20000</v>
      </c>
      <c r="D374">
        <f t="shared" ca="1" si="17"/>
        <v>43600</v>
      </c>
    </row>
    <row r="375" spans="1:4" x14ac:dyDescent="0.25">
      <c r="A375" t="str">
        <f ca="1">megoldás!O375&amp;"-"&amp;megoldás!P375&amp;"-"&amp;megoldás!Q375</f>
        <v>1-18282-140736</v>
      </c>
      <c r="B375">
        <f t="shared" ca="1" si="15"/>
        <v>43648</v>
      </c>
      <c r="C375">
        <f t="shared" ca="1" si="16"/>
        <v>16000</v>
      </c>
      <c r="D375">
        <f t="shared" ca="1" si="17"/>
        <v>43660</v>
      </c>
    </row>
    <row r="376" spans="1:4" x14ac:dyDescent="0.25">
      <c r="A376" t="str">
        <f ca="1">megoldás!O376&amp;"-"&amp;megoldás!P376&amp;"-"&amp;megoldás!Q376</f>
        <v>1-21739-822561</v>
      </c>
      <c r="B376">
        <f t="shared" ca="1" si="15"/>
        <v>43672</v>
      </c>
      <c r="C376">
        <f t="shared" ca="1" si="16"/>
        <v>43000</v>
      </c>
      <c r="D376">
        <f t="shared" ca="1" si="17"/>
        <v>43741</v>
      </c>
    </row>
    <row r="377" spans="1:4" x14ac:dyDescent="0.25">
      <c r="A377" t="str">
        <f ca="1">megoldás!O377&amp;"-"&amp;megoldás!P377&amp;"-"&amp;megoldás!Q377</f>
        <v>1-69708-925570</v>
      </c>
      <c r="B377">
        <f t="shared" ca="1" si="15"/>
        <v>43618</v>
      </c>
      <c r="C377">
        <f t="shared" ca="1" si="16"/>
        <v>82000</v>
      </c>
      <c r="D377">
        <f t="shared" ca="1" si="17"/>
        <v>43624</v>
      </c>
    </row>
    <row r="378" spans="1:4" x14ac:dyDescent="0.25">
      <c r="A378" t="str">
        <f ca="1">megoldás!O378&amp;"-"&amp;megoldás!P378&amp;"-"&amp;megoldás!Q378</f>
        <v>4-96979-050789</v>
      </c>
      <c r="B378">
        <f t="shared" ca="1" si="15"/>
        <v>43745</v>
      </c>
      <c r="C378">
        <f t="shared" ca="1" si="16"/>
        <v>15000</v>
      </c>
      <c r="D378">
        <f t="shared" ca="1" si="17"/>
        <v>43770</v>
      </c>
    </row>
    <row r="379" spans="1:4" x14ac:dyDescent="0.25">
      <c r="A379" t="str">
        <f ca="1">megoldás!O379&amp;"-"&amp;megoldás!P379&amp;"-"&amp;megoldás!Q379</f>
        <v>3-81698-211725</v>
      </c>
      <c r="B379">
        <f t="shared" ca="1" si="15"/>
        <v>43559</v>
      </c>
      <c r="C379">
        <f t="shared" ca="1" si="16"/>
        <v>73000</v>
      </c>
      <c r="D379">
        <f t="shared" ca="1" si="17"/>
        <v>43629</v>
      </c>
    </row>
    <row r="380" spans="1:4" x14ac:dyDescent="0.25">
      <c r="A380" t="str">
        <f ca="1">megoldás!O380&amp;"-"&amp;megoldás!P380&amp;"-"&amp;megoldás!Q380</f>
        <v>4-91294-643723</v>
      </c>
      <c r="B380">
        <f t="shared" ca="1" si="15"/>
        <v>43579</v>
      </c>
      <c r="C380">
        <f t="shared" ca="1" si="16"/>
        <v>79000</v>
      </c>
      <c r="D380">
        <f t="shared" ca="1" si="17"/>
        <v>43604</v>
      </c>
    </row>
    <row r="381" spans="1:4" x14ac:dyDescent="0.25">
      <c r="A381" t="str">
        <f ca="1">megoldás!O381&amp;"-"&amp;megoldás!P381&amp;"-"&amp;megoldás!Q381</f>
        <v>7-07854-167159</v>
      </c>
      <c r="B381">
        <f t="shared" ca="1" si="15"/>
        <v>43711</v>
      </c>
      <c r="C381">
        <f t="shared" ca="1" si="16"/>
        <v>25000</v>
      </c>
      <c r="D381">
        <f t="shared" ca="1" si="17"/>
        <v>43719</v>
      </c>
    </row>
    <row r="382" spans="1:4" x14ac:dyDescent="0.25">
      <c r="A382" t="str">
        <f ca="1">megoldás!O382&amp;"-"&amp;megoldás!P382&amp;"-"&amp;megoldás!Q382</f>
        <v>6-26578-205890</v>
      </c>
      <c r="B382">
        <f t="shared" ca="1" si="15"/>
        <v>43822</v>
      </c>
      <c r="C382">
        <f t="shared" ca="1" si="16"/>
        <v>18000</v>
      </c>
      <c r="D382">
        <f t="shared" ca="1" si="17"/>
        <v>43827</v>
      </c>
    </row>
    <row r="383" spans="1:4" x14ac:dyDescent="0.25">
      <c r="A383" t="str">
        <f ca="1">megoldás!O383&amp;"-"&amp;megoldás!P383&amp;"-"&amp;megoldás!Q383</f>
        <v>8-76344-103139</v>
      </c>
      <c r="B383">
        <f t="shared" ca="1" si="15"/>
        <v>43688</v>
      </c>
      <c r="C383">
        <f t="shared" ca="1" si="16"/>
        <v>50000</v>
      </c>
      <c r="D383">
        <f t="shared" ca="1" si="17"/>
        <v>43690</v>
      </c>
    </row>
    <row r="384" spans="1:4" x14ac:dyDescent="0.25">
      <c r="A384" t="str">
        <f ca="1">megoldás!O384&amp;"-"&amp;megoldás!P384&amp;"-"&amp;megoldás!Q384</f>
        <v>6-51288-664138</v>
      </c>
      <c r="B384">
        <f t="shared" ca="1" si="15"/>
        <v>43752</v>
      </c>
      <c r="C384">
        <f t="shared" ca="1" si="16"/>
        <v>78000</v>
      </c>
      <c r="D384">
        <f t="shared" ca="1" si="17"/>
        <v>43775</v>
      </c>
    </row>
    <row r="385" spans="1:4" x14ac:dyDescent="0.25">
      <c r="A385" t="str">
        <f ca="1">megoldás!O385&amp;"-"&amp;megoldás!P385&amp;"-"&amp;megoldás!Q385</f>
        <v>8-66395-475346</v>
      </c>
      <c r="B385">
        <f t="shared" ca="1" si="15"/>
        <v>43590</v>
      </c>
      <c r="C385">
        <f t="shared" ca="1" si="16"/>
        <v>30000</v>
      </c>
      <c r="D385">
        <f t="shared" ca="1" si="17"/>
        <v>43610</v>
      </c>
    </row>
    <row r="386" spans="1:4" x14ac:dyDescent="0.25">
      <c r="A386" t="str">
        <f ca="1">megoldás!O386&amp;"-"&amp;megoldás!P386&amp;"-"&amp;megoldás!Q386</f>
        <v>3-58311-632263</v>
      </c>
      <c r="B386">
        <f t="shared" ca="1" si="15"/>
        <v>43586</v>
      </c>
      <c r="C386">
        <f t="shared" ca="1" si="16"/>
        <v>41000</v>
      </c>
      <c r="D386">
        <f t="shared" ca="1" si="17"/>
        <v>43590</v>
      </c>
    </row>
    <row r="387" spans="1:4" x14ac:dyDescent="0.25">
      <c r="A387" t="str">
        <f ca="1">megoldás!O387&amp;"-"&amp;megoldás!P387&amp;"-"&amp;megoldás!Q387</f>
        <v>0-25957-447567</v>
      </c>
      <c r="B387">
        <f t="shared" ref="B387:B450" ca="1" si="18">TODAY()-RANDBETWEEN(1,300)</f>
        <v>43839</v>
      </c>
      <c r="C387">
        <f t="shared" ref="C387:C450" ca="1" si="19">ROUND(RANDBETWEEN(3000,100000),-3)</f>
        <v>23000</v>
      </c>
      <c r="D387">
        <f t="shared" ref="D387:D450" ca="1" si="20">B387+RANDBETWEEN(0,30)+IF(RANDBETWEEN(1,10)=1,RANDBETWEEN(1,50),0)</f>
        <v>43863</v>
      </c>
    </row>
    <row r="388" spans="1:4" x14ac:dyDescent="0.25">
      <c r="A388" t="str">
        <f ca="1">megoldás!O388&amp;"-"&amp;megoldás!P388&amp;"-"&amp;megoldás!Q388</f>
        <v>7-54725-191498</v>
      </c>
      <c r="B388">
        <f t="shared" ca="1" si="18"/>
        <v>43783</v>
      </c>
      <c r="C388">
        <f t="shared" ca="1" si="19"/>
        <v>47000</v>
      </c>
      <c r="D388">
        <f t="shared" ca="1" si="20"/>
        <v>43806</v>
      </c>
    </row>
    <row r="389" spans="1:4" x14ac:dyDescent="0.25">
      <c r="A389" t="str">
        <f ca="1">megoldás!O389&amp;"-"&amp;megoldás!P389&amp;"-"&amp;megoldás!Q389</f>
        <v>0-98297-798207</v>
      </c>
      <c r="B389">
        <f t="shared" ca="1" si="18"/>
        <v>43783</v>
      </c>
      <c r="C389">
        <f t="shared" ca="1" si="19"/>
        <v>65000</v>
      </c>
      <c r="D389">
        <f t="shared" ca="1" si="20"/>
        <v>43793</v>
      </c>
    </row>
    <row r="390" spans="1:4" x14ac:dyDescent="0.25">
      <c r="A390" t="str">
        <f ca="1">megoldás!O390&amp;"-"&amp;megoldás!P390&amp;"-"&amp;megoldás!Q390</f>
        <v>7-29864-071153</v>
      </c>
      <c r="B390">
        <f t="shared" ca="1" si="18"/>
        <v>43809</v>
      </c>
      <c r="C390">
        <f t="shared" ca="1" si="19"/>
        <v>71000</v>
      </c>
      <c r="D390">
        <f t="shared" ca="1" si="20"/>
        <v>43810</v>
      </c>
    </row>
    <row r="391" spans="1:4" x14ac:dyDescent="0.25">
      <c r="A391" t="str">
        <f ca="1">megoldás!O391&amp;"-"&amp;megoldás!P391&amp;"-"&amp;megoldás!Q391</f>
        <v>4-32372-343326</v>
      </c>
      <c r="B391">
        <f t="shared" ca="1" si="18"/>
        <v>43668</v>
      </c>
      <c r="C391">
        <f t="shared" ca="1" si="19"/>
        <v>52000</v>
      </c>
      <c r="D391">
        <f t="shared" ca="1" si="20"/>
        <v>43672</v>
      </c>
    </row>
    <row r="392" spans="1:4" x14ac:dyDescent="0.25">
      <c r="A392" t="str">
        <f ca="1">megoldás!O392&amp;"-"&amp;megoldás!P392&amp;"-"&amp;megoldás!Q392</f>
        <v>5-72692-369575</v>
      </c>
      <c r="B392">
        <f t="shared" ca="1" si="18"/>
        <v>43777</v>
      </c>
      <c r="C392">
        <f t="shared" ca="1" si="19"/>
        <v>98000</v>
      </c>
      <c r="D392">
        <f t="shared" ca="1" si="20"/>
        <v>43786</v>
      </c>
    </row>
    <row r="393" spans="1:4" x14ac:dyDescent="0.25">
      <c r="A393" t="str">
        <f ca="1">megoldás!O393&amp;"-"&amp;megoldás!P393&amp;"-"&amp;megoldás!Q393</f>
        <v>4-76211-663508</v>
      </c>
      <c r="B393">
        <f t="shared" ca="1" si="18"/>
        <v>43607</v>
      </c>
      <c r="C393">
        <f t="shared" ca="1" si="19"/>
        <v>15000</v>
      </c>
      <c r="D393">
        <f t="shared" ca="1" si="20"/>
        <v>43609</v>
      </c>
    </row>
    <row r="394" spans="1:4" x14ac:dyDescent="0.25">
      <c r="A394" t="str">
        <f ca="1">megoldás!O394&amp;"-"&amp;megoldás!P394&amp;"-"&amp;megoldás!Q394</f>
        <v>8-87815-973684</v>
      </c>
      <c r="B394">
        <f t="shared" ca="1" si="18"/>
        <v>43790</v>
      </c>
      <c r="C394">
        <f t="shared" ca="1" si="19"/>
        <v>76000</v>
      </c>
      <c r="D394">
        <f t="shared" ca="1" si="20"/>
        <v>43825</v>
      </c>
    </row>
    <row r="395" spans="1:4" x14ac:dyDescent="0.25">
      <c r="A395" t="str">
        <f ca="1">megoldás!O395&amp;"-"&amp;megoldás!P395&amp;"-"&amp;megoldás!Q395</f>
        <v>8-25668-790469</v>
      </c>
      <c r="B395">
        <f t="shared" ca="1" si="18"/>
        <v>43809</v>
      </c>
      <c r="C395">
        <f t="shared" ca="1" si="19"/>
        <v>94000</v>
      </c>
      <c r="D395">
        <f t="shared" ca="1" si="20"/>
        <v>43825</v>
      </c>
    </row>
    <row r="396" spans="1:4" x14ac:dyDescent="0.25">
      <c r="A396" t="str">
        <f ca="1">megoldás!O396&amp;"-"&amp;megoldás!P396&amp;"-"&amp;megoldás!Q396</f>
        <v>4-47103-085557</v>
      </c>
      <c r="B396">
        <f t="shared" ca="1" si="18"/>
        <v>43693</v>
      </c>
      <c r="C396">
        <f t="shared" ca="1" si="19"/>
        <v>28000</v>
      </c>
      <c r="D396">
        <f t="shared" ca="1" si="20"/>
        <v>43697</v>
      </c>
    </row>
    <row r="397" spans="1:4" x14ac:dyDescent="0.25">
      <c r="A397" t="str">
        <f ca="1">megoldás!O397&amp;"-"&amp;megoldás!P397&amp;"-"&amp;megoldás!Q397</f>
        <v>0-76890-401517</v>
      </c>
      <c r="B397">
        <f t="shared" ca="1" si="18"/>
        <v>43785</v>
      </c>
      <c r="C397">
        <f t="shared" ca="1" si="19"/>
        <v>58000</v>
      </c>
      <c r="D397">
        <f t="shared" ca="1" si="20"/>
        <v>43828</v>
      </c>
    </row>
    <row r="398" spans="1:4" x14ac:dyDescent="0.25">
      <c r="A398" t="str">
        <f ca="1">megoldás!O398&amp;"-"&amp;megoldás!P398&amp;"-"&amp;megoldás!Q398</f>
        <v>0-69979-362525</v>
      </c>
      <c r="B398">
        <f t="shared" ca="1" si="18"/>
        <v>43726</v>
      </c>
      <c r="C398">
        <f t="shared" ca="1" si="19"/>
        <v>90000</v>
      </c>
      <c r="D398">
        <f t="shared" ca="1" si="20"/>
        <v>43736</v>
      </c>
    </row>
    <row r="399" spans="1:4" x14ac:dyDescent="0.25">
      <c r="A399" t="str">
        <f ca="1">megoldás!O399&amp;"-"&amp;megoldás!P399&amp;"-"&amp;megoldás!Q399</f>
        <v>6-83242-328615</v>
      </c>
      <c r="B399">
        <f t="shared" ca="1" si="18"/>
        <v>43801</v>
      </c>
      <c r="C399">
        <f t="shared" ca="1" si="19"/>
        <v>49000</v>
      </c>
      <c r="D399">
        <f t="shared" ca="1" si="20"/>
        <v>43819</v>
      </c>
    </row>
    <row r="400" spans="1:4" x14ac:dyDescent="0.25">
      <c r="A400" t="str">
        <f ca="1">megoldás!O400&amp;"-"&amp;megoldás!P400&amp;"-"&amp;megoldás!Q400</f>
        <v>2-24056-747299</v>
      </c>
      <c r="B400">
        <f t="shared" ca="1" si="18"/>
        <v>43633</v>
      </c>
      <c r="C400">
        <f t="shared" ca="1" si="19"/>
        <v>85000</v>
      </c>
      <c r="D400">
        <f t="shared" ca="1" si="20"/>
        <v>43661</v>
      </c>
    </row>
    <row r="401" spans="1:4" x14ac:dyDescent="0.25">
      <c r="A401" t="str">
        <f ca="1">megoldás!O401&amp;"-"&amp;megoldás!P401&amp;"-"&amp;megoldás!Q401</f>
        <v>0-17791-090600</v>
      </c>
      <c r="B401">
        <f t="shared" ca="1" si="18"/>
        <v>43831</v>
      </c>
      <c r="C401">
        <f t="shared" ca="1" si="19"/>
        <v>69000</v>
      </c>
      <c r="D401">
        <f t="shared" ca="1" si="20"/>
        <v>43859</v>
      </c>
    </row>
    <row r="402" spans="1:4" x14ac:dyDescent="0.25">
      <c r="A402" t="str">
        <f ca="1">megoldás!O402&amp;"-"&amp;megoldás!P402&amp;"-"&amp;megoldás!Q402</f>
        <v>1-46005-054098</v>
      </c>
      <c r="B402">
        <f t="shared" ca="1" si="18"/>
        <v>43626</v>
      </c>
      <c r="C402">
        <f t="shared" ca="1" si="19"/>
        <v>33000</v>
      </c>
      <c r="D402">
        <f t="shared" ca="1" si="20"/>
        <v>43704</v>
      </c>
    </row>
    <row r="403" spans="1:4" x14ac:dyDescent="0.25">
      <c r="A403" t="str">
        <f ca="1">megoldás!O403&amp;"-"&amp;megoldás!P403&amp;"-"&amp;megoldás!Q403</f>
        <v>7-09645-427472</v>
      </c>
      <c r="B403">
        <f t="shared" ca="1" si="18"/>
        <v>43634</v>
      </c>
      <c r="C403">
        <f t="shared" ca="1" si="19"/>
        <v>3000</v>
      </c>
      <c r="D403">
        <f t="shared" ca="1" si="20"/>
        <v>43658</v>
      </c>
    </row>
    <row r="404" spans="1:4" x14ac:dyDescent="0.25">
      <c r="A404" t="str">
        <f ca="1">megoldás!O404&amp;"-"&amp;megoldás!P404&amp;"-"&amp;megoldás!Q404</f>
        <v>3-42212-698651</v>
      </c>
      <c r="B404">
        <f t="shared" ca="1" si="18"/>
        <v>43563</v>
      </c>
      <c r="C404">
        <f t="shared" ca="1" si="19"/>
        <v>48000</v>
      </c>
      <c r="D404">
        <f t="shared" ca="1" si="20"/>
        <v>43593</v>
      </c>
    </row>
    <row r="405" spans="1:4" x14ac:dyDescent="0.25">
      <c r="A405" t="str">
        <f ca="1">megoldás!O405&amp;"-"&amp;megoldás!P405&amp;"-"&amp;megoldás!Q405</f>
        <v>5-08141-289927</v>
      </c>
      <c r="B405">
        <f t="shared" ca="1" si="18"/>
        <v>43822</v>
      </c>
      <c r="C405">
        <f t="shared" ca="1" si="19"/>
        <v>31000</v>
      </c>
      <c r="D405">
        <f t="shared" ca="1" si="20"/>
        <v>43842</v>
      </c>
    </row>
    <row r="406" spans="1:4" x14ac:dyDescent="0.25">
      <c r="A406" t="str">
        <f ca="1">megoldás!O406&amp;"-"&amp;megoldás!P406&amp;"-"&amp;megoldás!Q406</f>
        <v>4-07916-314591</v>
      </c>
      <c r="B406">
        <f t="shared" ca="1" si="18"/>
        <v>43829</v>
      </c>
      <c r="C406">
        <f t="shared" ca="1" si="19"/>
        <v>43000</v>
      </c>
      <c r="D406">
        <f t="shared" ca="1" si="20"/>
        <v>43869</v>
      </c>
    </row>
    <row r="407" spans="1:4" x14ac:dyDescent="0.25">
      <c r="A407" t="str">
        <f ca="1">megoldás!O407&amp;"-"&amp;megoldás!P407&amp;"-"&amp;megoldás!Q407</f>
        <v>8-25987-928745</v>
      </c>
      <c r="B407">
        <f t="shared" ca="1" si="18"/>
        <v>43746</v>
      </c>
      <c r="C407">
        <f t="shared" ca="1" si="19"/>
        <v>81000</v>
      </c>
      <c r="D407">
        <f t="shared" ca="1" si="20"/>
        <v>43767</v>
      </c>
    </row>
    <row r="408" spans="1:4" x14ac:dyDescent="0.25">
      <c r="A408" t="str">
        <f ca="1">megoldás!O408&amp;"-"&amp;megoldás!P408&amp;"-"&amp;megoldás!Q408</f>
        <v>2-30582-844823</v>
      </c>
      <c r="B408">
        <f t="shared" ca="1" si="18"/>
        <v>43759</v>
      </c>
      <c r="C408">
        <f t="shared" ca="1" si="19"/>
        <v>36000</v>
      </c>
      <c r="D408">
        <f t="shared" ca="1" si="20"/>
        <v>43765</v>
      </c>
    </row>
    <row r="409" spans="1:4" x14ac:dyDescent="0.25">
      <c r="A409" t="str">
        <f ca="1">megoldás!O409&amp;"-"&amp;megoldás!P409&amp;"-"&amp;megoldás!Q409</f>
        <v>8-21477-443574</v>
      </c>
      <c r="B409">
        <f t="shared" ca="1" si="18"/>
        <v>43700</v>
      </c>
      <c r="C409">
        <f t="shared" ca="1" si="19"/>
        <v>84000</v>
      </c>
      <c r="D409">
        <f t="shared" ca="1" si="20"/>
        <v>43721</v>
      </c>
    </row>
    <row r="410" spans="1:4" x14ac:dyDescent="0.25">
      <c r="A410" t="str">
        <f ca="1">megoldás!O410&amp;"-"&amp;megoldás!P410&amp;"-"&amp;megoldás!Q410</f>
        <v>7-80895-644993</v>
      </c>
      <c r="B410">
        <f t="shared" ca="1" si="18"/>
        <v>43833</v>
      </c>
      <c r="C410">
        <f t="shared" ca="1" si="19"/>
        <v>68000</v>
      </c>
      <c r="D410">
        <f t="shared" ca="1" si="20"/>
        <v>43851</v>
      </c>
    </row>
    <row r="411" spans="1:4" x14ac:dyDescent="0.25">
      <c r="A411" t="str">
        <f ca="1">megoldás!O411&amp;"-"&amp;megoldás!P411&amp;"-"&amp;megoldás!Q411</f>
        <v>3-30020-392362</v>
      </c>
      <c r="B411">
        <f t="shared" ca="1" si="18"/>
        <v>43715</v>
      </c>
      <c r="C411">
        <f t="shared" ca="1" si="19"/>
        <v>42000</v>
      </c>
      <c r="D411">
        <f t="shared" ca="1" si="20"/>
        <v>43738</v>
      </c>
    </row>
    <row r="412" spans="1:4" x14ac:dyDescent="0.25">
      <c r="A412" t="str">
        <f ca="1">megoldás!O412&amp;"-"&amp;megoldás!P412&amp;"-"&amp;megoldás!Q412</f>
        <v>9-67108-782710</v>
      </c>
      <c r="B412">
        <f t="shared" ca="1" si="18"/>
        <v>43678</v>
      </c>
      <c r="C412">
        <f t="shared" ca="1" si="19"/>
        <v>74000</v>
      </c>
      <c r="D412">
        <f t="shared" ca="1" si="20"/>
        <v>43698</v>
      </c>
    </row>
    <row r="413" spans="1:4" x14ac:dyDescent="0.25">
      <c r="A413" t="str">
        <f ca="1">megoldás!O413&amp;"-"&amp;megoldás!P413&amp;"-"&amp;megoldás!Q413</f>
        <v>3-89677-942292</v>
      </c>
      <c r="B413">
        <f t="shared" ca="1" si="18"/>
        <v>43733</v>
      </c>
      <c r="C413">
        <f t="shared" ca="1" si="19"/>
        <v>24000</v>
      </c>
      <c r="D413">
        <f t="shared" ca="1" si="20"/>
        <v>43738</v>
      </c>
    </row>
    <row r="414" spans="1:4" x14ac:dyDescent="0.25">
      <c r="A414" t="str">
        <f ca="1">megoldás!O414&amp;"-"&amp;megoldás!P414&amp;"-"&amp;megoldás!Q414</f>
        <v>8-19609-685317</v>
      </c>
      <c r="B414">
        <f t="shared" ca="1" si="18"/>
        <v>43661</v>
      </c>
      <c r="C414">
        <f t="shared" ca="1" si="19"/>
        <v>24000</v>
      </c>
      <c r="D414">
        <f t="shared" ca="1" si="20"/>
        <v>43679</v>
      </c>
    </row>
    <row r="415" spans="1:4" x14ac:dyDescent="0.25">
      <c r="A415" t="str">
        <f ca="1">megoldás!O415&amp;"-"&amp;megoldás!P415&amp;"-"&amp;megoldás!Q415</f>
        <v>2-82751-330272</v>
      </c>
      <c r="B415">
        <f t="shared" ca="1" si="18"/>
        <v>43637</v>
      </c>
      <c r="C415">
        <f t="shared" ca="1" si="19"/>
        <v>91000</v>
      </c>
      <c r="D415">
        <f t="shared" ca="1" si="20"/>
        <v>43638</v>
      </c>
    </row>
    <row r="416" spans="1:4" x14ac:dyDescent="0.25">
      <c r="A416" t="str">
        <f ca="1">megoldás!O416&amp;"-"&amp;megoldás!P416&amp;"-"&amp;megoldás!Q416</f>
        <v>6-58413-197439</v>
      </c>
      <c r="B416">
        <f t="shared" ca="1" si="18"/>
        <v>43833</v>
      </c>
      <c r="C416">
        <f t="shared" ca="1" si="19"/>
        <v>76000</v>
      </c>
      <c r="D416">
        <f t="shared" ca="1" si="20"/>
        <v>43843</v>
      </c>
    </row>
    <row r="417" spans="1:4" x14ac:dyDescent="0.25">
      <c r="A417" t="str">
        <f ca="1">megoldás!O417&amp;"-"&amp;megoldás!P417&amp;"-"&amp;megoldás!Q417</f>
        <v>6-29435-609679</v>
      </c>
      <c r="B417">
        <f t="shared" ca="1" si="18"/>
        <v>43615</v>
      </c>
      <c r="C417">
        <f t="shared" ca="1" si="19"/>
        <v>72000</v>
      </c>
      <c r="D417">
        <f t="shared" ca="1" si="20"/>
        <v>43627</v>
      </c>
    </row>
    <row r="418" spans="1:4" x14ac:dyDescent="0.25">
      <c r="A418" t="str">
        <f ca="1">megoldás!O418&amp;"-"&amp;megoldás!P418&amp;"-"&amp;megoldás!Q418</f>
        <v>4-00270-305817</v>
      </c>
      <c r="B418">
        <f t="shared" ca="1" si="18"/>
        <v>43711</v>
      </c>
      <c r="C418">
        <f t="shared" ca="1" si="19"/>
        <v>38000</v>
      </c>
      <c r="D418">
        <f t="shared" ca="1" si="20"/>
        <v>43719</v>
      </c>
    </row>
    <row r="419" spans="1:4" x14ac:dyDescent="0.25">
      <c r="A419" t="str">
        <f ca="1">megoldás!O419&amp;"-"&amp;megoldás!P419&amp;"-"&amp;megoldás!Q419</f>
        <v>4-95622-271844</v>
      </c>
      <c r="B419">
        <f t="shared" ca="1" si="18"/>
        <v>43800</v>
      </c>
      <c r="C419">
        <f t="shared" ca="1" si="19"/>
        <v>57000</v>
      </c>
      <c r="D419">
        <f t="shared" ca="1" si="20"/>
        <v>43812</v>
      </c>
    </row>
    <row r="420" spans="1:4" x14ac:dyDescent="0.25">
      <c r="A420" t="str">
        <f ca="1">megoldás!O420&amp;"-"&amp;megoldás!P420&amp;"-"&amp;megoldás!Q420</f>
        <v>5-59089-358970</v>
      </c>
      <c r="B420">
        <f t="shared" ca="1" si="18"/>
        <v>43733</v>
      </c>
      <c r="C420">
        <f t="shared" ca="1" si="19"/>
        <v>35000</v>
      </c>
      <c r="D420">
        <f t="shared" ca="1" si="20"/>
        <v>43755</v>
      </c>
    </row>
    <row r="421" spans="1:4" x14ac:dyDescent="0.25">
      <c r="A421" t="str">
        <f ca="1">megoldás!O421&amp;"-"&amp;megoldás!P421&amp;"-"&amp;megoldás!Q421</f>
        <v>6-53827-466674</v>
      </c>
      <c r="B421">
        <f t="shared" ca="1" si="18"/>
        <v>43747</v>
      </c>
      <c r="C421">
        <f t="shared" ca="1" si="19"/>
        <v>5000</v>
      </c>
      <c r="D421">
        <f t="shared" ca="1" si="20"/>
        <v>43773</v>
      </c>
    </row>
    <row r="422" spans="1:4" x14ac:dyDescent="0.25">
      <c r="A422" t="str">
        <f ca="1">megoldás!O422&amp;"-"&amp;megoldás!P422&amp;"-"&amp;megoldás!Q422</f>
        <v>1-84698-044250</v>
      </c>
      <c r="B422">
        <f t="shared" ca="1" si="18"/>
        <v>43747</v>
      </c>
      <c r="C422">
        <f t="shared" ca="1" si="19"/>
        <v>9000</v>
      </c>
      <c r="D422">
        <f t="shared" ca="1" si="20"/>
        <v>43770</v>
      </c>
    </row>
    <row r="423" spans="1:4" x14ac:dyDescent="0.25">
      <c r="A423" t="str">
        <f ca="1">megoldás!O423&amp;"-"&amp;megoldás!P423&amp;"-"&amp;megoldás!Q423</f>
        <v>8-03958-606979</v>
      </c>
      <c r="B423">
        <f t="shared" ca="1" si="18"/>
        <v>43612</v>
      </c>
      <c r="C423">
        <f t="shared" ca="1" si="19"/>
        <v>89000</v>
      </c>
      <c r="D423">
        <f t="shared" ca="1" si="20"/>
        <v>43631</v>
      </c>
    </row>
    <row r="424" spans="1:4" x14ac:dyDescent="0.25">
      <c r="A424" t="str">
        <f ca="1">megoldás!O424&amp;"-"&amp;megoldás!P424&amp;"-"&amp;megoldás!Q424</f>
        <v>4-09204-416043</v>
      </c>
      <c r="B424">
        <f t="shared" ca="1" si="18"/>
        <v>43775</v>
      </c>
      <c r="C424">
        <f t="shared" ca="1" si="19"/>
        <v>54000</v>
      </c>
      <c r="D424">
        <f t="shared" ca="1" si="20"/>
        <v>43786</v>
      </c>
    </row>
    <row r="425" spans="1:4" x14ac:dyDescent="0.25">
      <c r="A425" t="str">
        <f ca="1">megoldás!O425&amp;"-"&amp;megoldás!P425&amp;"-"&amp;megoldás!Q425</f>
        <v>6-44809-127046</v>
      </c>
      <c r="B425">
        <f t="shared" ca="1" si="18"/>
        <v>43829</v>
      </c>
      <c r="C425">
        <f t="shared" ca="1" si="19"/>
        <v>85000</v>
      </c>
      <c r="D425">
        <f t="shared" ca="1" si="20"/>
        <v>43844</v>
      </c>
    </row>
    <row r="426" spans="1:4" x14ac:dyDescent="0.25">
      <c r="A426" t="str">
        <f ca="1">megoldás!O426&amp;"-"&amp;megoldás!P426&amp;"-"&amp;megoldás!Q426</f>
        <v>7-26575-992387</v>
      </c>
      <c r="B426">
        <f t="shared" ca="1" si="18"/>
        <v>43743</v>
      </c>
      <c r="C426">
        <f t="shared" ca="1" si="19"/>
        <v>22000</v>
      </c>
      <c r="D426">
        <f t="shared" ca="1" si="20"/>
        <v>43767</v>
      </c>
    </row>
    <row r="427" spans="1:4" x14ac:dyDescent="0.25">
      <c r="A427" t="str">
        <f ca="1">megoldás!O427&amp;"-"&amp;megoldás!P427&amp;"-"&amp;megoldás!Q427</f>
        <v>8-46421-612458</v>
      </c>
      <c r="B427">
        <f t="shared" ca="1" si="18"/>
        <v>43626</v>
      </c>
      <c r="C427">
        <f t="shared" ca="1" si="19"/>
        <v>7000</v>
      </c>
      <c r="D427">
        <f t="shared" ca="1" si="20"/>
        <v>43639</v>
      </c>
    </row>
    <row r="428" spans="1:4" x14ac:dyDescent="0.25">
      <c r="A428" t="str">
        <f ca="1">megoldás!O428&amp;"-"&amp;megoldás!P428&amp;"-"&amp;megoldás!Q428</f>
        <v>9-53324-245090</v>
      </c>
      <c r="B428">
        <f t="shared" ca="1" si="18"/>
        <v>43749</v>
      </c>
      <c r="C428">
        <f t="shared" ca="1" si="19"/>
        <v>53000</v>
      </c>
      <c r="D428">
        <f t="shared" ca="1" si="20"/>
        <v>43803</v>
      </c>
    </row>
    <row r="429" spans="1:4" x14ac:dyDescent="0.25">
      <c r="A429" t="str">
        <f ca="1">megoldás!O429&amp;"-"&amp;megoldás!P429&amp;"-"&amp;megoldás!Q429</f>
        <v>7-95618-025053</v>
      </c>
      <c r="B429">
        <f t="shared" ca="1" si="18"/>
        <v>43683</v>
      </c>
      <c r="C429">
        <f t="shared" ca="1" si="19"/>
        <v>46000</v>
      </c>
      <c r="D429">
        <f t="shared" ca="1" si="20"/>
        <v>43699</v>
      </c>
    </row>
    <row r="430" spans="1:4" x14ac:dyDescent="0.25">
      <c r="A430" t="str">
        <f ca="1">megoldás!O430&amp;"-"&amp;megoldás!P430&amp;"-"&amp;megoldás!Q430</f>
        <v>4-66461-905159</v>
      </c>
      <c r="B430">
        <f t="shared" ca="1" si="18"/>
        <v>43717</v>
      </c>
      <c r="C430">
        <f t="shared" ca="1" si="19"/>
        <v>12000</v>
      </c>
      <c r="D430">
        <f t="shared" ca="1" si="20"/>
        <v>43718</v>
      </c>
    </row>
    <row r="431" spans="1:4" x14ac:dyDescent="0.25">
      <c r="A431" t="str">
        <f ca="1">megoldás!O431&amp;"-"&amp;megoldás!P431&amp;"-"&amp;megoldás!Q431</f>
        <v>4-34046-735026</v>
      </c>
      <c r="B431">
        <f t="shared" ca="1" si="18"/>
        <v>43747</v>
      </c>
      <c r="C431">
        <f t="shared" ca="1" si="19"/>
        <v>33000</v>
      </c>
      <c r="D431">
        <f t="shared" ca="1" si="20"/>
        <v>43756</v>
      </c>
    </row>
    <row r="432" spans="1:4" x14ac:dyDescent="0.25">
      <c r="A432" t="str">
        <f ca="1">megoldás!O432&amp;"-"&amp;megoldás!P432&amp;"-"&amp;megoldás!Q432</f>
        <v>8-07245-897701</v>
      </c>
      <c r="B432">
        <f t="shared" ca="1" si="18"/>
        <v>43779</v>
      </c>
      <c r="C432">
        <f t="shared" ca="1" si="19"/>
        <v>69000</v>
      </c>
      <c r="D432">
        <f t="shared" ca="1" si="20"/>
        <v>43791</v>
      </c>
    </row>
    <row r="433" spans="1:4" x14ac:dyDescent="0.25">
      <c r="A433" t="str">
        <f ca="1">megoldás!O433&amp;"-"&amp;megoldás!P433&amp;"-"&amp;megoldás!Q433</f>
        <v>8-47146-924149</v>
      </c>
      <c r="B433">
        <f t="shared" ca="1" si="18"/>
        <v>43728</v>
      </c>
      <c r="C433">
        <f t="shared" ca="1" si="19"/>
        <v>92000</v>
      </c>
      <c r="D433">
        <f t="shared" ca="1" si="20"/>
        <v>43758</v>
      </c>
    </row>
    <row r="434" spans="1:4" x14ac:dyDescent="0.25">
      <c r="A434" t="str">
        <f ca="1">megoldás!O434&amp;"-"&amp;megoldás!P434&amp;"-"&amp;megoldás!Q434</f>
        <v>4-41046-055478</v>
      </c>
      <c r="B434">
        <f t="shared" ca="1" si="18"/>
        <v>43722</v>
      </c>
      <c r="C434">
        <f t="shared" ca="1" si="19"/>
        <v>72000</v>
      </c>
      <c r="D434">
        <f t="shared" ca="1" si="20"/>
        <v>43722</v>
      </c>
    </row>
    <row r="435" spans="1:4" x14ac:dyDescent="0.25">
      <c r="A435" t="str">
        <f ca="1">megoldás!O435&amp;"-"&amp;megoldás!P435&amp;"-"&amp;megoldás!Q435</f>
        <v>6-08475-478370</v>
      </c>
      <c r="B435">
        <f t="shared" ca="1" si="18"/>
        <v>43706</v>
      </c>
      <c r="C435">
        <f t="shared" ca="1" si="19"/>
        <v>34000</v>
      </c>
      <c r="D435">
        <f t="shared" ca="1" si="20"/>
        <v>43718</v>
      </c>
    </row>
    <row r="436" spans="1:4" x14ac:dyDescent="0.25">
      <c r="A436" t="str">
        <f ca="1">megoldás!O436&amp;"-"&amp;megoldás!P436&amp;"-"&amp;megoldás!Q436</f>
        <v>9-55198-766582</v>
      </c>
      <c r="B436">
        <f t="shared" ca="1" si="18"/>
        <v>43701</v>
      </c>
      <c r="C436">
        <f t="shared" ca="1" si="19"/>
        <v>77000</v>
      </c>
      <c r="D436">
        <f t="shared" ca="1" si="20"/>
        <v>43723</v>
      </c>
    </row>
    <row r="437" spans="1:4" x14ac:dyDescent="0.25">
      <c r="A437" t="str">
        <f ca="1">megoldás!O437&amp;"-"&amp;megoldás!P437&amp;"-"&amp;megoldás!Q437</f>
        <v>3-39533-155590</v>
      </c>
      <c r="B437">
        <f t="shared" ca="1" si="18"/>
        <v>43740</v>
      </c>
      <c r="C437">
        <f t="shared" ca="1" si="19"/>
        <v>12000</v>
      </c>
      <c r="D437">
        <f t="shared" ca="1" si="20"/>
        <v>43764</v>
      </c>
    </row>
    <row r="438" spans="1:4" x14ac:dyDescent="0.25">
      <c r="A438" t="str">
        <f ca="1">megoldás!O438&amp;"-"&amp;megoldás!P438&amp;"-"&amp;megoldás!Q438</f>
        <v>8-77344-427740</v>
      </c>
      <c r="B438">
        <f t="shared" ca="1" si="18"/>
        <v>43760</v>
      </c>
      <c r="C438">
        <f t="shared" ca="1" si="19"/>
        <v>51000</v>
      </c>
      <c r="D438">
        <f t="shared" ca="1" si="20"/>
        <v>43767</v>
      </c>
    </row>
    <row r="439" spans="1:4" x14ac:dyDescent="0.25">
      <c r="A439" t="str">
        <f ca="1">megoldás!O439&amp;"-"&amp;megoldás!P439&amp;"-"&amp;megoldás!Q439</f>
        <v>5-55528-276175</v>
      </c>
      <c r="B439">
        <f t="shared" ca="1" si="18"/>
        <v>43629</v>
      </c>
      <c r="C439">
        <f t="shared" ca="1" si="19"/>
        <v>84000</v>
      </c>
      <c r="D439">
        <f t="shared" ca="1" si="20"/>
        <v>43640</v>
      </c>
    </row>
    <row r="440" spans="1:4" x14ac:dyDescent="0.25">
      <c r="A440" t="str">
        <f ca="1">megoldás!O440&amp;"-"&amp;megoldás!P440&amp;"-"&amp;megoldás!Q440</f>
        <v>9-61279-282285</v>
      </c>
      <c r="B440">
        <f t="shared" ca="1" si="18"/>
        <v>43629</v>
      </c>
      <c r="C440">
        <f t="shared" ca="1" si="19"/>
        <v>12000</v>
      </c>
      <c r="D440">
        <f t="shared" ca="1" si="20"/>
        <v>43631</v>
      </c>
    </row>
    <row r="441" spans="1:4" x14ac:dyDescent="0.25">
      <c r="A441" t="str">
        <f ca="1">megoldás!O441&amp;"-"&amp;megoldás!P441&amp;"-"&amp;megoldás!Q441</f>
        <v>2-38990-790562</v>
      </c>
      <c r="B441">
        <f t="shared" ca="1" si="18"/>
        <v>43609</v>
      </c>
      <c r="C441">
        <f t="shared" ca="1" si="19"/>
        <v>97000</v>
      </c>
      <c r="D441">
        <f t="shared" ca="1" si="20"/>
        <v>43637</v>
      </c>
    </row>
    <row r="442" spans="1:4" x14ac:dyDescent="0.25">
      <c r="A442" t="str">
        <f ca="1">megoldás!O442&amp;"-"&amp;megoldás!P442&amp;"-"&amp;megoldás!Q442</f>
        <v>1-89410-160270</v>
      </c>
      <c r="B442">
        <f t="shared" ca="1" si="18"/>
        <v>43801</v>
      </c>
      <c r="C442">
        <f t="shared" ca="1" si="19"/>
        <v>20000</v>
      </c>
      <c r="D442">
        <f t="shared" ca="1" si="20"/>
        <v>43815</v>
      </c>
    </row>
    <row r="443" spans="1:4" x14ac:dyDescent="0.25">
      <c r="A443" t="str">
        <f ca="1">megoldás!O443&amp;"-"&amp;megoldás!P443&amp;"-"&amp;megoldás!Q443</f>
        <v>9-06258-334908</v>
      </c>
      <c r="B443">
        <f t="shared" ca="1" si="18"/>
        <v>43630</v>
      </c>
      <c r="C443">
        <f t="shared" ca="1" si="19"/>
        <v>44000</v>
      </c>
      <c r="D443">
        <f t="shared" ca="1" si="20"/>
        <v>43654</v>
      </c>
    </row>
    <row r="444" spans="1:4" x14ac:dyDescent="0.25">
      <c r="A444" t="str">
        <f ca="1">megoldás!O444&amp;"-"&amp;megoldás!P444&amp;"-"&amp;megoldás!Q444</f>
        <v>0-99469-052837</v>
      </c>
      <c r="B444">
        <f t="shared" ca="1" si="18"/>
        <v>43575</v>
      </c>
      <c r="C444">
        <f t="shared" ca="1" si="19"/>
        <v>86000</v>
      </c>
      <c r="D444">
        <f t="shared" ca="1" si="20"/>
        <v>43590</v>
      </c>
    </row>
    <row r="445" spans="1:4" x14ac:dyDescent="0.25">
      <c r="A445" t="str">
        <f ca="1">megoldás!O445&amp;"-"&amp;megoldás!P445&amp;"-"&amp;megoldás!Q445</f>
        <v>9-44236-846014</v>
      </c>
      <c r="B445">
        <f t="shared" ca="1" si="18"/>
        <v>43848</v>
      </c>
      <c r="C445">
        <f t="shared" ca="1" si="19"/>
        <v>51000</v>
      </c>
      <c r="D445">
        <f t="shared" ca="1" si="20"/>
        <v>43854</v>
      </c>
    </row>
    <row r="446" spans="1:4" x14ac:dyDescent="0.25">
      <c r="A446" t="str">
        <f ca="1">megoldás!O446&amp;"-"&amp;megoldás!P446&amp;"-"&amp;megoldás!Q446</f>
        <v>0-44501-752937</v>
      </c>
      <c r="B446">
        <f t="shared" ca="1" si="18"/>
        <v>43819</v>
      </c>
      <c r="C446">
        <f t="shared" ca="1" si="19"/>
        <v>48000</v>
      </c>
      <c r="D446">
        <f t="shared" ca="1" si="20"/>
        <v>43847</v>
      </c>
    </row>
    <row r="447" spans="1:4" x14ac:dyDescent="0.25">
      <c r="A447" t="str">
        <f ca="1">megoldás!O447&amp;"-"&amp;megoldás!P447&amp;"-"&amp;megoldás!Q447</f>
        <v>2-16915-243853</v>
      </c>
      <c r="B447">
        <f t="shared" ca="1" si="18"/>
        <v>43704</v>
      </c>
      <c r="C447">
        <f t="shared" ca="1" si="19"/>
        <v>61000</v>
      </c>
      <c r="D447">
        <f t="shared" ca="1" si="20"/>
        <v>43725</v>
      </c>
    </row>
    <row r="448" spans="1:4" x14ac:dyDescent="0.25">
      <c r="A448" t="str">
        <f ca="1">megoldás!O448&amp;"-"&amp;megoldás!P448&amp;"-"&amp;megoldás!Q448</f>
        <v>1-07899-000429</v>
      </c>
      <c r="B448">
        <f t="shared" ca="1" si="18"/>
        <v>43774</v>
      </c>
      <c r="C448">
        <f t="shared" ca="1" si="19"/>
        <v>73000</v>
      </c>
      <c r="D448">
        <f t="shared" ca="1" si="20"/>
        <v>43798</v>
      </c>
    </row>
    <row r="449" spans="1:4" x14ac:dyDescent="0.25">
      <c r="A449" t="str">
        <f ca="1">megoldás!O449&amp;"-"&amp;megoldás!P449&amp;"-"&amp;megoldás!Q449</f>
        <v>4-93759-505932</v>
      </c>
      <c r="B449">
        <f t="shared" ca="1" si="18"/>
        <v>43559</v>
      </c>
      <c r="C449">
        <f t="shared" ca="1" si="19"/>
        <v>98000</v>
      </c>
      <c r="D449">
        <f t="shared" ca="1" si="20"/>
        <v>43565</v>
      </c>
    </row>
    <row r="450" spans="1:4" x14ac:dyDescent="0.25">
      <c r="A450" t="str">
        <f ca="1">megoldás!O450&amp;"-"&amp;megoldás!P450&amp;"-"&amp;megoldás!Q450</f>
        <v>4-84502-315807</v>
      </c>
      <c r="B450">
        <f t="shared" ca="1" si="18"/>
        <v>43789</v>
      </c>
      <c r="C450">
        <f t="shared" ca="1" si="19"/>
        <v>91000</v>
      </c>
      <c r="D450">
        <f t="shared" ca="1" si="20"/>
        <v>43818</v>
      </c>
    </row>
    <row r="451" spans="1:4" x14ac:dyDescent="0.25">
      <c r="A451" t="str">
        <f ca="1">megoldás!O451&amp;"-"&amp;megoldás!P451&amp;"-"&amp;megoldás!Q451</f>
        <v>5-62819-940992</v>
      </c>
      <c r="B451">
        <f t="shared" ref="B451:B514" ca="1" si="21">TODAY()-RANDBETWEEN(1,300)</f>
        <v>43799</v>
      </c>
      <c r="C451">
        <f t="shared" ref="C451:C514" ca="1" si="22">ROUND(RANDBETWEEN(3000,100000),-3)</f>
        <v>62000</v>
      </c>
      <c r="D451">
        <f t="shared" ref="D451:D514" ca="1" si="23">B451+RANDBETWEEN(0,30)+IF(RANDBETWEEN(1,10)=1,RANDBETWEEN(1,50),0)</f>
        <v>43826</v>
      </c>
    </row>
    <row r="452" spans="1:4" x14ac:dyDescent="0.25">
      <c r="A452" t="str">
        <f ca="1">megoldás!O452&amp;"-"&amp;megoldás!P452&amp;"-"&amp;megoldás!Q452</f>
        <v>0-41943-733586</v>
      </c>
      <c r="B452">
        <f t="shared" ca="1" si="21"/>
        <v>43564</v>
      </c>
      <c r="C452">
        <f t="shared" ca="1" si="22"/>
        <v>23000</v>
      </c>
      <c r="D452">
        <f t="shared" ca="1" si="23"/>
        <v>43579</v>
      </c>
    </row>
    <row r="453" spans="1:4" x14ac:dyDescent="0.25">
      <c r="A453" t="str">
        <f ca="1">megoldás!O453&amp;"-"&amp;megoldás!P453&amp;"-"&amp;megoldás!Q453</f>
        <v>2-13517-946410</v>
      </c>
      <c r="B453">
        <f t="shared" ca="1" si="21"/>
        <v>43790</v>
      </c>
      <c r="C453">
        <f t="shared" ca="1" si="22"/>
        <v>88000</v>
      </c>
      <c r="D453">
        <f t="shared" ca="1" si="23"/>
        <v>43798</v>
      </c>
    </row>
    <row r="454" spans="1:4" x14ac:dyDescent="0.25">
      <c r="A454" t="str">
        <f ca="1">megoldás!O454&amp;"-"&amp;megoldás!P454&amp;"-"&amp;megoldás!Q454</f>
        <v>7-56844-174481</v>
      </c>
      <c r="B454">
        <f t="shared" ca="1" si="21"/>
        <v>43696</v>
      </c>
      <c r="C454">
        <f t="shared" ca="1" si="22"/>
        <v>96000</v>
      </c>
      <c r="D454">
        <f t="shared" ca="1" si="23"/>
        <v>43701</v>
      </c>
    </row>
    <row r="455" spans="1:4" x14ac:dyDescent="0.25">
      <c r="A455" t="str">
        <f ca="1">megoldás!O455&amp;"-"&amp;megoldás!P455&amp;"-"&amp;megoldás!Q455</f>
        <v>9-63962-892432</v>
      </c>
      <c r="B455">
        <f t="shared" ca="1" si="21"/>
        <v>43612</v>
      </c>
      <c r="C455">
        <f t="shared" ca="1" si="22"/>
        <v>9000</v>
      </c>
      <c r="D455">
        <f t="shared" ca="1" si="23"/>
        <v>43632</v>
      </c>
    </row>
    <row r="456" spans="1:4" x14ac:dyDescent="0.25">
      <c r="A456" t="str">
        <f ca="1">megoldás!O456&amp;"-"&amp;megoldás!P456&amp;"-"&amp;megoldás!Q456</f>
        <v>7-47292-261153</v>
      </c>
      <c r="B456">
        <f t="shared" ca="1" si="21"/>
        <v>43730</v>
      </c>
      <c r="C456">
        <f t="shared" ca="1" si="22"/>
        <v>27000</v>
      </c>
      <c r="D456">
        <f t="shared" ca="1" si="23"/>
        <v>43750</v>
      </c>
    </row>
    <row r="457" spans="1:4" x14ac:dyDescent="0.25">
      <c r="A457" t="str">
        <f ca="1">megoldás!O457&amp;"-"&amp;megoldás!P457&amp;"-"&amp;megoldás!Q457</f>
        <v>9-94726-834640</v>
      </c>
      <c r="B457">
        <f t="shared" ca="1" si="21"/>
        <v>43677</v>
      </c>
      <c r="C457">
        <f t="shared" ca="1" si="22"/>
        <v>29000</v>
      </c>
      <c r="D457">
        <f t="shared" ca="1" si="23"/>
        <v>43699</v>
      </c>
    </row>
    <row r="458" spans="1:4" x14ac:dyDescent="0.25">
      <c r="A458" t="str">
        <f ca="1">megoldás!O458&amp;"-"&amp;megoldás!P458&amp;"-"&amp;megoldás!Q458</f>
        <v>5-01209-808303</v>
      </c>
      <c r="B458">
        <f t="shared" ca="1" si="21"/>
        <v>43759</v>
      </c>
      <c r="C458">
        <f t="shared" ca="1" si="22"/>
        <v>12000</v>
      </c>
      <c r="D458">
        <f t="shared" ca="1" si="23"/>
        <v>43768</v>
      </c>
    </row>
    <row r="459" spans="1:4" x14ac:dyDescent="0.25">
      <c r="A459" t="str">
        <f ca="1">megoldás!O459&amp;"-"&amp;megoldás!P459&amp;"-"&amp;megoldás!Q459</f>
        <v>3-12360-499274</v>
      </c>
      <c r="B459">
        <f t="shared" ca="1" si="21"/>
        <v>43606</v>
      </c>
      <c r="C459">
        <f t="shared" ca="1" si="22"/>
        <v>13000</v>
      </c>
      <c r="D459">
        <f t="shared" ca="1" si="23"/>
        <v>43640</v>
      </c>
    </row>
    <row r="460" spans="1:4" x14ac:dyDescent="0.25">
      <c r="A460" t="str">
        <f ca="1">megoldás!O460&amp;"-"&amp;megoldás!P460&amp;"-"&amp;megoldás!Q460</f>
        <v>4-83516-062520</v>
      </c>
      <c r="B460">
        <f t="shared" ca="1" si="21"/>
        <v>43602</v>
      </c>
      <c r="C460">
        <f t="shared" ca="1" si="22"/>
        <v>10000</v>
      </c>
      <c r="D460">
        <f t="shared" ca="1" si="23"/>
        <v>43626</v>
      </c>
    </row>
    <row r="461" spans="1:4" x14ac:dyDescent="0.25">
      <c r="A461" t="str">
        <f ca="1">megoldás!O461&amp;"-"&amp;megoldás!P461&amp;"-"&amp;megoldás!Q461</f>
        <v>9-69808-429360</v>
      </c>
      <c r="B461">
        <f t="shared" ca="1" si="21"/>
        <v>43661</v>
      </c>
      <c r="C461">
        <f t="shared" ca="1" si="22"/>
        <v>11000</v>
      </c>
      <c r="D461">
        <f t="shared" ca="1" si="23"/>
        <v>43667</v>
      </c>
    </row>
    <row r="462" spans="1:4" x14ac:dyDescent="0.25">
      <c r="A462" t="str">
        <f ca="1">megoldás!O462&amp;"-"&amp;megoldás!P462&amp;"-"&amp;megoldás!Q462</f>
        <v>6-08790-940037</v>
      </c>
      <c r="B462">
        <f t="shared" ca="1" si="21"/>
        <v>43816</v>
      </c>
      <c r="C462">
        <f t="shared" ca="1" si="22"/>
        <v>28000</v>
      </c>
      <c r="D462">
        <f t="shared" ca="1" si="23"/>
        <v>43823</v>
      </c>
    </row>
    <row r="463" spans="1:4" x14ac:dyDescent="0.25">
      <c r="A463" t="str">
        <f ca="1">megoldás!O463&amp;"-"&amp;megoldás!P463&amp;"-"&amp;megoldás!Q463</f>
        <v>3-02780-963766</v>
      </c>
      <c r="B463">
        <f t="shared" ca="1" si="21"/>
        <v>43734</v>
      </c>
      <c r="C463">
        <f t="shared" ca="1" si="22"/>
        <v>87000</v>
      </c>
      <c r="D463">
        <f t="shared" ca="1" si="23"/>
        <v>43756</v>
      </c>
    </row>
    <row r="464" spans="1:4" x14ac:dyDescent="0.25">
      <c r="A464" t="str">
        <f ca="1">megoldás!O464&amp;"-"&amp;megoldás!P464&amp;"-"&amp;megoldás!Q464</f>
        <v>1-08979-082774</v>
      </c>
      <c r="B464">
        <f t="shared" ca="1" si="21"/>
        <v>43726</v>
      </c>
      <c r="C464">
        <f t="shared" ca="1" si="22"/>
        <v>68000</v>
      </c>
      <c r="D464">
        <f t="shared" ca="1" si="23"/>
        <v>43747</v>
      </c>
    </row>
    <row r="465" spans="1:4" x14ac:dyDescent="0.25">
      <c r="A465" t="str">
        <f ca="1">megoldás!O465&amp;"-"&amp;megoldás!P465&amp;"-"&amp;megoldás!Q465</f>
        <v>5-31126-617282</v>
      </c>
      <c r="B465">
        <f t="shared" ca="1" si="21"/>
        <v>43603</v>
      </c>
      <c r="C465">
        <f t="shared" ca="1" si="22"/>
        <v>63000</v>
      </c>
      <c r="D465">
        <f t="shared" ca="1" si="23"/>
        <v>43625</v>
      </c>
    </row>
    <row r="466" spans="1:4" x14ac:dyDescent="0.25">
      <c r="A466" t="str">
        <f ca="1">megoldás!O466&amp;"-"&amp;megoldás!P466&amp;"-"&amp;megoldás!Q466</f>
        <v>1-94496-679585</v>
      </c>
      <c r="B466">
        <f t="shared" ca="1" si="21"/>
        <v>43689</v>
      </c>
      <c r="C466">
        <f t="shared" ca="1" si="22"/>
        <v>90000</v>
      </c>
      <c r="D466">
        <f t="shared" ca="1" si="23"/>
        <v>43705</v>
      </c>
    </row>
    <row r="467" spans="1:4" x14ac:dyDescent="0.25">
      <c r="A467" t="str">
        <f ca="1">megoldás!O467&amp;"-"&amp;megoldás!P467&amp;"-"&amp;megoldás!Q467</f>
        <v>9-55639-775036</v>
      </c>
      <c r="B467">
        <f t="shared" ca="1" si="21"/>
        <v>43687</v>
      </c>
      <c r="C467">
        <f t="shared" ca="1" si="22"/>
        <v>41000</v>
      </c>
      <c r="D467">
        <f t="shared" ca="1" si="23"/>
        <v>43695</v>
      </c>
    </row>
    <row r="468" spans="1:4" x14ac:dyDescent="0.25">
      <c r="A468" t="str">
        <f ca="1">megoldás!O468&amp;"-"&amp;megoldás!P468&amp;"-"&amp;megoldás!Q468</f>
        <v>7-16876-917339</v>
      </c>
      <c r="B468">
        <f t="shared" ca="1" si="21"/>
        <v>43592</v>
      </c>
      <c r="C468">
        <f t="shared" ca="1" si="22"/>
        <v>22000</v>
      </c>
      <c r="D468">
        <f t="shared" ca="1" si="23"/>
        <v>43599</v>
      </c>
    </row>
    <row r="469" spans="1:4" x14ac:dyDescent="0.25">
      <c r="A469" t="str">
        <f ca="1">megoldás!O469&amp;"-"&amp;megoldás!P469&amp;"-"&amp;megoldás!Q469</f>
        <v>9-27380-673669</v>
      </c>
      <c r="B469">
        <f t="shared" ca="1" si="21"/>
        <v>43617</v>
      </c>
      <c r="C469">
        <f t="shared" ca="1" si="22"/>
        <v>23000</v>
      </c>
      <c r="D469">
        <f t="shared" ca="1" si="23"/>
        <v>43665</v>
      </c>
    </row>
    <row r="470" spans="1:4" x14ac:dyDescent="0.25">
      <c r="A470" t="str">
        <f ca="1">megoldás!O470&amp;"-"&amp;megoldás!P470&amp;"-"&amp;megoldás!Q470</f>
        <v>5-30530-032084</v>
      </c>
      <c r="B470">
        <f t="shared" ca="1" si="21"/>
        <v>43589</v>
      </c>
      <c r="C470">
        <f t="shared" ca="1" si="22"/>
        <v>59000</v>
      </c>
      <c r="D470">
        <f t="shared" ca="1" si="23"/>
        <v>43606</v>
      </c>
    </row>
    <row r="471" spans="1:4" x14ac:dyDescent="0.25">
      <c r="A471" t="str">
        <f ca="1">megoldás!O471&amp;"-"&amp;megoldás!P471&amp;"-"&amp;megoldás!Q471</f>
        <v>7-06878-668623</v>
      </c>
      <c r="B471">
        <f t="shared" ca="1" si="21"/>
        <v>43743</v>
      </c>
      <c r="C471">
        <f t="shared" ca="1" si="22"/>
        <v>3000</v>
      </c>
      <c r="D471">
        <f t="shared" ca="1" si="23"/>
        <v>43745</v>
      </c>
    </row>
    <row r="472" spans="1:4" x14ac:dyDescent="0.25">
      <c r="A472" t="str">
        <f ca="1">megoldás!O472&amp;"-"&amp;megoldás!P472&amp;"-"&amp;megoldás!Q472</f>
        <v>6-75782-391901</v>
      </c>
      <c r="B472">
        <f t="shared" ca="1" si="21"/>
        <v>43829</v>
      </c>
      <c r="C472">
        <f t="shared" ca="1" si="22"/>
        <v>61000</v>
      </c>
      <c r="D472">
        <f t="shared" ca="1" si="23"/>
        <v>43843</v>
      </c>
    </row>
    <row r="473" spans="1:4" x14ac:dyDescent="0.25">
      <c r="A473" t="str">
        <f ca="1">megoldás!O473&amp;"-"&amp;megoldás!P473&amp;"-"&amp;megoldás!Q473</f>
        <v>4-98819-101513</v>
      </c>
      <c r="B473">
        <f t="shared" ca="1" si="21"/>
        <v>43662</v>
      </c>
      <c r="C473">
        <f t="shared" ca="1" si="22"/>
        <v>22000</v>
      </c>
      <c r="D473">
        <f t="shared" ca="1" si="23"/>
        <v>43669</v>
      </c>
    </row>
    <row r="474" spans="1:4" x14ac:dyDescent="0.25">
      <c r="A474" t="str">
        <f ca="1">megoldás!O474&amp;"-"&amp;megoldás!P474&amp;"-"&amp;megoldás!Q474</f>
        <v>1-52070-388119</v>
      </c>
      <c r="B474">
        <f t="shared" ca="1" si="21"/>
        <v>43848</v>
      </c>
      <c r="C474">
        <f t="shared" ca="1" si="22"/>
        <v>64000</v>
      </c>
      <c r="D474">
        <f t="shared" ca="1" si="23"/>
        <v>43860</v>
      </c>
    </row>
    <row r="475" spans="1:4" x14ac:dyDescent="0.25">
      <c r="A475" t="str">
        <f ca="1">megoldás!O475&amp;"-"&amp;megoldás!P475&amp;"-"&amp;megoldás!Q475</f>
        <v>5-21963-430781</v>
      </c>
      <c r="B475">
        <f t="shared" ca="1" si="21"/>
        <v>43855</v>
      </c>
      <c r="C475">
        <f t="shared" ca="1" si="22"/>
        <v>35000</v>
      </c>
      <c r="D475">
        <f t="shared" ca="1" si="23"/>
        <v>43883</v>
      </c>
    </row>
    <row r="476" spans="1:4" x14ac:dyDescent="0.25">
      <c r="A476" t="str">
        <f ca="1">megoldás!O476&amp;"-"&amp;megoldás!P476&amp;"-"&amp;megoldás!Q476</f>
        <v>8-42945-005976</v>
      </c>
      <c r="B476">
        <f t="shared" ca="1" si="21"/>
        <v>43717</v>
      </c>
      <c r="C476">
        <f t="shared" ca="1" si="22"/>
        <v>51000</v>
      </c>
      <c r="D476">
        <f t="shared" ca="1" si="23"/>
        <v>43732</v>
      </c>
    </row>
    <row r="477" spans="1:4" x14ac:dyDescent="0.25">
      <c r="A477" t="str">
        <f ca="1">megoldás!O477&amp;"-"&amp;megoldás!P477&amp;"-"&amp;megoldás!Q477</f>
        <v>2-92411-154464</v>
      </c>
      <c r="B477">
        <f t="shared" ca="1" si="21"/>
        <v>43744</v>
      </c>
      <c r="C477">
        <f t="shared" ca="1" si="22"/>
        <v>10000</v>
      </c>
      <c r="D477">
        <f t="shared" ca="1" si="23"/>
        <v>43745</v>
      </c>
    </row>
    <row r="478" spans="1:4" x14ac:dyDescent="0.25">
      <c r="A478" t="str">
        <f ca="1">megoldás!O478&amp;"-"&amp;megoldás!P478&amp;"-"&amp;megoldás!Q478</f>
        <v>9-17080-708357</v>
      </c>
      <c r="B478">
        <f t="shared" ca="1" si="21"/>
        <v>43855</v>
      </c>
      <c r="C478">
        <f t="shared" ca="1" si="22"/>
        <v>32000</v>
      </c>
      <c r="D478">
        <f t="shared" ca="1" si="23"/>
        <v>43868</v>
      </c>
    </row>
    <row r="479" spans="1:4" x14ac:dyDescent="0.25">
      <c r="A479" t="str">
        <f ca="1">megoldás!O479&amp;"-"&amp;megoldás!P479&amp;"-"&amp;megoldás!Q479</f>
        <v>7-69494-017017</v>
      </c>
      <c r="B479">
        <f t="shared" ca="1" si="21"/>
        <v>43644</v>
      </c>
      <c r="C479">
        <f t="shared" ca="1" si="22"/>
        <v>3000</v>
      </c>
      <c r="D479">
        <f t="shared" ca="1" si="23"/>
        <v>43646</v>
      </c>
    </row>
    <row r="480" spans="1:4" x14ac:dyDescent="0.25">
      <c r="A480" t="str">
        <f ca="1">megoldás!O480&amp;"-"&amp;megoldás!P480&amp;"-"&amp;megoldás!Q480</f>
        <v>5-32711-360068</v>
      </c>
      <c r="B480">
        <f t="shared" ca="1" si="21"/>
        <v>43731</v>
      </c>
      <c r="C480">
        <f t="shared" ca="1" si="22"/>
        <v>84000</v>
      </c>
      <c r="D480">
        <f t="shared" ca="1" si="23"/>
        <v>43733</v>
      </c>
    </row>
    <row r="481" spans="1:4" x14ac:dyDescent="0.25">
      <c r="A481" t="str">
        <f ca="1">megoldás!O481&amp;"-"&amp;megoldás!P481&amp;"-"&amp;megoldás!Q481</f>
        <v>6-27832-644199</v>
      </c>
      <c r="B481">
        <f t="shared" ca="1" si="21"/>
        <v>43855</v>
      </c>
      <c r="C481">
        <f t="shared" ca="1" si="22"/>
        <v>100000</v>
      </c>
      <c r="D481">
        <f t="shared" ca="1" si="23"/>
        <v>43858</v>
      </c>
    </row>
    <row r="482" spans="1:4" x14ac:dyDescent="0.25">
      <c r="A482" t="str">
        <f ca="1">megoldás!O482&amp;"-"&amp;megoldás!P482&amp;"-"&amp;megoldás!Q482</f>
        <v>7-58942-086500</v>
      </c>
      <c r="B482">
        <f t="shared" ca="1" si="21"/>
        <v>43724</v>
      </c>
      <c r="C482">
        <f t="shared" ca="1" si="22"/>
        <v>54000</v>
      </c>
      <c r="D482">
        <f t="shared" ca="1" si="23"/>
        <v>43741</v>
      </c>
    </row>
    <row r="483" spans="1:4" x14ac:dyDescent="0.25">
      <c r="A483" t="str">
        <f ca="1">megoldás!O483&amp;"-"&amp;megoldás!P483&amp;"-"&amp;megoldás!Q483</f>
        <v>3-75137-306638</v>
      </c>
      <c r="B483">
        <f t="shared" ca="1" si="21"/>
        <v>43786</v>
      </c>
      <c r="C483">
        <f t="shared" ca="1" si="22"/>
        <v>60000</v>
      </c>
      <c r="D483">
        <f t="shared" ca="1" si="23"/>
        <v>43807</v>
      </c>
    </row>
    <row r="484" spans="1:4" x14ac:dyDescent="0.25">
      <c r="A484" t="str">
        <f ca="1">megoldás!O484&amp;"-"&amp;megoldás!P484&amp;"-"&amp;megoldás!Q484</f>
        <v>8-38508-086456</v>
      </c>
      <c r="B484">
        <f t="shared" ca="1" si="21"/>
        <v>43747</v>
      </c>
      <c r="C484">
        <f t="shared" ca="1" si="22"/>
        <v>49000</v>
      </c>
      <c r="D484">
        <f t="shared" ca="1" si="23"/>
        <v>43753</v>
      </c>
    </row>
    <row r="485" spans="1:4" x14ac:dyDescent="0.25">
      <c r="A485" t="str">
        <f ca="1">megoldás!O485&amp;"-"&amp;megoldás!P485&amp;"-"&amp;megoldás!Q485</f>
        <v>9-84066-062600</v>
      </c>
      <c r="B485">
        <f t="shared" ca="1" si="21"/>
        <v>43564</v>
      </c>
      <c r="C485">
        <f t="shared" ca="1" si="22"/>
        <v>77000</v>
      </c>
      <c r="D485">
        <f t="shared" ca="1" si="23"/>
        <v>43593</v>
      </c>
    </row>
    <row r="486" spans="1:4" x14ac:dyDescent="0.25">
      <c r="A486" t="str">
        <f ca="1">megoldás!O486&amp;"-"&amp;megoldás!P486&amp;"-"&amp;megoldás!Q486</f>
        <v>2-90475-215310</v>
      </c>
      <c r="B486">
        <f t="shared" ca="1" si="21"/>
        <v>43615</v>
      </c>
      <c r="C486">
        <f t="shared" ca="1" si="22"/>
        <v>90000</v>
      </c>
      <c r="D486">
        <f t="shared" ca="1" si="23"/>
        <v>43641</v>
      </c>
    </row>
    <row r="487" spans="1:4" x14ac:dyDescent="0.25">
      <c r="A487" t="str">
        <f ca="1">megoldás!O487&amp;"-"&amp;megoldás!P487&amp;"-"&amp;megoldás!Q487</f>
        <v>4-74035-547953</v>
      </c>
      <c r="B487">
        <f t="shared" ca="1" si="21"/>
        <v>43592</v>
      </c>
      <c r="C487">
        <f t="shared" ca="1" si="22"/>
        <v>48000</v>
      </c>
      <c r="D487">
        <f t="shared" ca="1" si="23"/>
        <v>43601</v>
      </c>
    </row>
    <row r="488" spans="1:4" x14ac:dyDescent="0.25">
      <c r="A488" t="str">
        <f ca="1">megoldás!O488&amp;"-"&amp;megoldás!P488&amp;"-"&amp;megoldás!Q488</f>
        <v>2-01363-845473</v>
      </c>
      <c r="B488">
        <f t="shared" ca="1" si="21"/>
        <v>43733</v>
      </c>
      <c r="C488">
        <f t="shared" ca="1" si="22"/>
        <v>58000</v>
      </c>
      <c r="D488">
        <f t="shared" ca="1" si="23"/>
        <v>43766</v>
      </c>
    </row>
    <row r="489" spans="1:4" x14ac:dyDescent="0.25">
      <c r="A489" t="str">
        <f ca="1">megoldás!O489&amp;"-"&amp;megoldás!P489&amp;"-"&amp;megoldás!Q489</f>
        <v>7-23425-504111</v>
      </c>
      <c r="B489">
        <f t="shared" ca="1" si="21"/>
        <v>43680</v>
      </c>
      <c r="C489">
        <f t="shared" ca="1" si="22"/>
        <v>42000</v>
      </c>
      <c r="D489">
        <f t="shared" ca="1" si="23"/>
        <v>43707</v>
      </c>
    </row>
    <row r="490" spans="1:4" x14ac:dyDescent="0.25">
      <c r="A490" t="str">
        <f ca="1">megoldás!O490&amp;"-"&amp;megoldás!P490&amp;"-"&amp;megoldás!Q490</f>
        <v>3-09467-966069</v>
      </c>
      <c r="B490">
        <f t="shared" ca="1" si="21"/>
        <v>43671</v>
      </c>
      <c r="C490">
        <f t="shared" ca="1" si="22"/>
        <v>23000</v>
      </c>
      <c r="D490">
        <f t="shared" ca="1" si="23"/>
        <v>43695</v>
      </c>
    </row>
    <row r="491" spans="1:4" x14ac:dyDescent="0.25">
      <c r="A491" t="str">
        <f ca="1">megoldás!O491&amp;"-"&amp;megoldás!P491&amp;"-"&amp;megoldás!Q491</f>
        <v>6-79451-144471</v>
      </c>
      <c r="B491">
        <f t="shared" ca="1" si="21"/>
        <v>43622</v>
      </c>
      <c r="C491">
        <f t="shared" ca="1" si="22"/>
        <v>77000</v>
      </c>
      <c r="D491">
        <f t="shared" ca="1" si="23"/>
        <v>43644</v>
      </c>
    </row>
    <row r="492" spans="1:4" x14ac:dyDescent="0.25">
      <c r="A492" t="str">
        <f ca="1">megoldás!O492&amp;"-"&amp;megoldás!P492&amp;"-"&amp;megoldás!Q492</f>
        <v>1-07696-539611</v>
      </c>
      <c r="B492">
        <f t="shared" ca="1" si="21"/>
        <v>43611</v>
      </c>
      <c r="C492">
        <f t="shared" ca="1" si="22"/>
        <v>22000</v>
      </c>
      <c r="D492">
        <f t="shared" ca="1" si="23"/>
        <v>43628</v>
      </c>
    </row>
    <row r="493" spans="1:4" x14ac:dyDescent="0.25">
      <c r="A493" t="str">
        <f ca="1">megoldás!O493&amp;"-"&amp;megoldás!P493&amp;"-"&amp;megoldás!Q493</f>
        <v>7-53670-420798</v>
      </c>
      <c r="B493">
        <f t="shared" ca="1" si="21"/>
        <v>43634</v>
      </c>
      <c r="C493">
        <f t="shared" ca="1" si="22"/>
        <v>39000</v>
      </c>
      <c r="D493">
        <f t="shared" ca="1" si="23"/>
        <v>43643</v>
      </c>
    </row>
    <row r="494" spans="1:4" x14ac:dyDescent="0.25">
      <c r="A494" t="str">
        <f ca="1">megoldás!O494&amp;"-"&amp;megoldás!P494&amp;"-"&amp;megoldás!Q494</f>
        <v>4-23988-224224</v>
      </c>
      <c r="B494">
        <f t="shared" ca="1" si="21"/>
        <v>43564</v>
      </c>
      <c r="C494">
        <f t="shared" ca="1" si="22"/>
        <v>59000</v>
      </c>
      <c r="D494">
        <f t="shared" ca="1" si="23"/>
        <v>43593</v>
      </c>
    </row>
    <row r="495" spans="1:4" x14ac:dyDescent="0.25">
      <c r="A495" t="str">
        <f ca="1">megoldás!O495&amp;"-"&amp;megoldás!P495&amp;"-"&amp;megoldás!Q495</f>
        <v>8-13007-848573</v>
      </c>
      <c r="B495">
        <f t="shared" ca="1" si="21"/>
        <v>43786</v>
      </c>
      <c r="C495">
        <f t="shared" ca="1" si="22"/>
        <v>56000</v>
      </c>
      <c r="D495">
        <f t="shared" ca="1" si="23"/>
        <v>43801</v>
      </c>
    </row>
    <row r="496" spans="1:4" x14ac:dyDescent="0.25">
      <c r="A496" t="str">
        <f ca="1">megoldás!O496&amp;"-"&amp;megoldás!P496&amp;"-"&amp;megoldás!Q496</f>
        <v>5-88818-547380</v>
      </c>
      <c r="B496">
        <f t="shared" ca="1" si="21"/>
        <v>43684</v>
      </c>
      <c r="C496">
        <f t="shared" ca="1" si="22"/>
        <v>90000</v>
      </c>
      <c r="D496">
        <f t="shared" ca="1" si="23"/>
        <v>43714</v>
      </c>
    </row>
    <row r="497" spans="1:4" x14ac:dyDescent="0.25">
      <c r="A497" t="str">
        <f ca="1">megoldás!O497&amp;"-"&amp;megoldás!P497&amp;"-"&amp;megoldás!Q497</f>
        <v>8-72006-274142</v>
      </c>
      <c r="B497">
        <f t="shared" ca="1" si="21"/>
        <v>43662</v>
      </c>
      <c r="C497">
        <f t="shared" ca="1" si="22"/>
        <v>73000</v>
      </c>
      <c r="D497">
        <f t="shared" ca="1" si="23"/>
        <v>43663</v>
      </c>
    </row>
    <row r="498" spans="1:4" x14ac:dyDescent="0.25">
      <c r="A498" t="str">
        <f ca="1">megoldás!O498&amp;"-"&amp;megoldás!P498&amp;"-"&amp;megoldás!Q498</f>
        <v>8-79119-636575</v>
      </c>
      <c r="B498">
        <f t="shared" ca="1" si="21"/>
        <v>43851</v>
      </c>
      <c r="C498">
        <f t="shared" ca="1" si="22"/>
        <v>11000</v>
      </c>
      <c r="D498">
        <f t="shared" ca="1" si="23"/>
        <v>43866</v>
      </c>
    </row>
    <row r="499" spans="1:4" x14ac:dyDescent="0.25">
      <c r="A499" t="str">
        <f ca="1">megoldás!O499&amp;"-"&amp;megoldás!P499&amp;"-"&amp;megoldás!Q499</f>
        <v>7-02822-468235</v>
      </c>
      <c r="B499">
        <f t="shared" ca="1" si="21"/>
        <v>43655</v>
      </c>
      <c r="C499">
        <f t="shared" ca="1" si="22"/>
        <v>31000</v>
      </c>
      <c r="D499">
        <f t="shared" ca="1" si="23"/>
        <v>43667</v>
      </c>
    </row>
    <row r="500" spans="1:4" x14ac:dyDescent="0.25">
      <c r="A500" t="str">
        <f ca="1">megoldás!O500&amp;"-"&amp;megoldás!P500&amp;"-"&amp;megoldás!Q500</f>
        <v>7-56122-201193</v>
      </c>
      <c r="B500">
        <f t="shared" ca="1" si="21"/>
        <v>43584</v>
      </c>
      <c r="C500">
        <f t="shared" ca="1" si="22"/>
        <v>87000</v>
      </c>
      <c r="D500">
        <f t="shared" ca="1" si="23"/>
        <v>43605</v>
      </c>
    </row>
    <row r="501" spans="1:4" x14ac:dyDescent="0.25">
      <c r="A501" t="str">
        <f ca="1">megoldás!O501&amp;"-"&amp;megoldás!P501&amp;"-"&amp;megoldás!Q501</f>
        <v>9-83207-085198</v>
      </c>
      <c r="B501">
        <f t="shared" ca="1" si="21"/>
        <v>43758</v>
      </c>
      <c r="C501">
        <f t="shared" ca="1" si="22"/>
        <v>72000</v>
      </c>
      <c r="D501">
        <f t="shared" ca="1" si="23"/>
        <v>43768</v>
      </c>
    </row>
    <row r="502" spans="1:4" x14ac:dyDescent="0.25">
      <c r="A502" t="str">
        <f ca="1">megoldás!O502&amp;"-"&amp;megoldás!P502&amp;"-"&amp;megoldás!Q502</f>
        <v>9-69762-544233</v>
      </c>
      <c r="B502">
        <f t="shared" ca="1" si="21"/>
        <v>43758</v>
      </c>
      <c r="C502">
        <f t="shared" ca="1" si="22"/>
        <v>26000</v>
      </c>
      <c r="D502">
        <f t="shared" ca="1" si="23"/>
        <v>43758</v>
      </c>
    </row>
    <row r="503" spans="1:4" x14ac:dyDescent="0.25">
      <c r="A503" t="str">
        <f ca="1">megoldás!O503&amp;"-"&amp;megoldás!P503&amp;"-"&amp;megoldás!Q503</f>
        <v>3-50869-815924</v>
      </c>
      <c r="B503">
        <f t="shared" ca="1" si="21"/>
        <v>43642</v>
      </c>
      <c r="C503">
        <f t="shared" ca="1" si="22"/>
        <v>33000</v>
      </c>
      <c r="D503">
        <f t="shared" ca="1" si="23"/>
        <v>43667</v>
      </c>
    </row>
    <row r="504" spans="1:4" x14ac:dyDescent="0.25">
      <c r="A504" t="str">
        <f ca="1">megoldás!O504&amp;"-"&amp;megoldás!P504&amp;"-"&amp;megoldás!Q504</f>
        <v>7-42537-845482</v>
      </c>
      <c r="B504">
        <f t="shared" ca="1" si="21"/>
        <v>43837</v>
      </c>
      <c r="C504">
        <f t="shared" ca="1" si="22"/>
        <v>30000</v>
      </c>
      <c r="D504">
        <f t="shared" ca="1" si="23"/>
        <v>43848</v>
      </c>
    </row>
    <row r="505" spans="1:4" x14ac:dyDescent="0.25">
      <c r="A505" t="str">
        <f ca="1">megoldás!O505&amp;"-"&amp;megoldás!P505&amp;"-"&amp;megoldás!Q505</f>
        <v>3-88221-102151</v>
      </c>
      <c r="B505">
        <f t="shared" ca="1" si="21"/>
        <v>43853</v>
      </c>
      <c r="C505">
        <f t="shared" ca="1" si="22"/>
        <v>46000</v>
      </c>
      <c r="D505">
        <f t="shared" ca="1" si="23"/>
        <v>43887</v>
      </c>
    </row>
    <row r="506" spans="1:4" x14ac:dyDescent="0.25">
      <c r="A506" t="str">
        <f ca="1">megoldás!O506&amp;"-"&amp;megoldás!P506&amp;"-"&amp;megoldás!Q506</f>
        <v>1-11488-026658</v>
      </c>
      <c r="B506">
        <f t="shared" ca="1" si="21"/>
        <v>43587</v>
      </c>
      <c r="C506">
        <f t="shared" ca="1" si="22"/>
        <v>86000</v>
      </c>
      <c r="D506">
        <f t="shared" ca="1" si="23"/>
        <v>43612</v>
      </c>
    </row>
    <row r="507" spans="1:4" x14ac:dyDescent="0.25">
      <c r="A507" t="str">
        <f ca="1">megoldás!O507&amp;"-"&amp;megoldás!P507&amp;"-"&amp;megoldás!Q507</f>
        <v>9-90643-107420</v>
      </c>
      <c r="B507">
        <f t="shared" ca="1" si="21"/>
        <v>43563</v>
      </c>
      <c r="C507">
        <f t="shared" ca="1" si="22"/>
        <v>97000</v>
      </c>
      <c r="D507">
        <f t="shared" ca="1" si="23"/>
        <v>43566</v>
      </c>
    </row>
    <row r="508" spans="1:4" x14ac:dyDescent="0.25">
      <c r="A508" t="str">
        <f ca="1">megoldás!O508&amp;"-"&amp;megoldás!P508&amp;"-"&amp;megoldás!Q508</f>
        <v>7-77937-939685</v>
      </c>
      <c r="B508">
        <f t="shared" ca="1" si="21"/>
        <v>43696</v>
      </c>
      <c r="C508">
        <f t="shared" ca="1" si="22"/>
        <v>7000</v>
      </c>
      <c r="D508">
        <f t="shared" ca="1" si="23"/>
        <v>43701</v>
      </c>
    </row>
    <row r="509" spans="1:4" x14ac:dyDescent="0.25">
      <c r="A509" t="str">
        <f ca="1">megoldás!O509&amp;"-"&amp;megoldás!P509&amp;"-"&amp;megoldás!Q509</f>
        <v>1-02321-082521</v>
      </c>
      <c r="B509">
        <f t="shared" ca="1" si="21"/>
        <v>43725</v>
      </c>
      <c r="C509">
        <f t="shared" ca="1" si="22"/>
        <v>5000</v>
      </c>
      <c r="D509">
        <f t="shared" ca="1" si="23"/>
        <v>43746</v>
      </c>
    </row>
    <row r="510" spans="1:4" x14ac:dyDescent="0.25">
      <c r="A510" t="str">
        <f ca="1">megoldás!O510&amp;"-"&amp;megoldás!P510&amp;"-"&amp;megoldás!Q510</f>
        <v>0-36719-319910</v>
      </c>
      <c r="B510">
        <f t="shared" ca="1" si="21"/>
        <v>43626</v>
      </c>
      <c r="C510">
        <f t="shared" ca="1" si="22"/>
        <v>82000</v>
      </c>
      <c r="D510">
        <f t="shared" ca="1" si="23"/>
        <v>43628</v>
      </c>
    </row>
    <row r="511" spans="1:4" x14ac:dyDescent="0.25">
      <c r="A511" t="str">
        <f ca="1">megoldás!O511&amp;"-"&amp;megoldás!P511&amp;"-"&amp;megoldás!Q511</f>
        <v>8-92041-790845</v>
      </c>
      <c r="B511">
        <f t="shared" ca="1" si="21"/>
        <v>43577</v>
      </c>
      <c r="C511">
        <f t="shared" ca="1" si="22"/>
        <v>26000</v>
      </c>
      <c r="D511">
        <f t="shared" ca="1" si="23"/>
        <v>43581</v>
      </c>
    </row>
    <row r="512" spans="1:4" x14ac:dyDescent="0.25">
      <c r="A512" t="str">
        <f ca="1">megoldás!O512&amp;"-"&amp;megoldás!P512&amp;"-"&amp;megoldás!Q512</f>
        <v>9-95665-161485</v>
      </c>
      <c r="B512">
        <f t="shared" ca="1" si="21"/>
        <v>43823</v>
      </c>
      <c r="C512">
        <f t="shared" ca="1" si="22"/>
        <v>85000</v>
      </c>
      <c r="D512">
        <f t="shared" ca="1" si="23"/>
        <v>43850</v>
      </c>
    </row>
    <row r="513" spans="1:4" x14ac:dyDescent="0.25">
      <c r="A513" t="str">
        <f ca="1">megoldás!O513&amp;"-"&amp;megoldás!P513&amp;"-"&amp;megoldás!Q513</f>
        <v>7-04670-674773</v>
      </c>
      <c r="B513">
        <f t="shared" ca="1" si="21"/>
        <v>43639</v>
      </c>
      <c r="C513">
        <f t="shared" ca="1" si="22"/>
        <v>97000</v>
      </c>
      <c r="D513">
        <f t="shared" ca="1" si="23"/>
        <v>43666</v>
      </c>
    </row>
    <row r="514" spans="1:4" x14ac:dyDescent="0.25">
      <c r="A514" t="str">
        <f ca="1">megoldás!O514&amp;"-"&amp;megoldás!P514&amp;"-"&amp;megoldás!Q514</f>
        <v>7-96604-725866</v>
      </c>
      <c r="B514">
        <f t="shared" ca="1" si="21"/>
        <v>43764</v>
      </c>
      <c r="C514">
        <f t="shared" ca="1" si="22"/>
        <v>26000</v>
      </c>
      <c r="D514">
        <f t="shared" ca="1" si="23"/>
        <v>43774</v>
      </c>
    </row>
    <row r="515" spans="1:4" x14ac:dyDescent="0.25">
      <c r="A515" t="str">
        <f ca="1">megoldás!O515&amp;"-"&amp;megoldás!P515&amp;"-"&amp;megoldás!Q515</f>
        <v>0-14636-611250</v>
      </c>
      <c r="B515">
        <f t="shared" ref="B515:B578" ca="1" si="24">TODAY()-RANDBETWEEN(1,300)</f>
        <v>43637</v>
      </c>
      <c r="C515">
        <f t="shared" ref="C515:C578" ca="1" si="25">ROUND(RANDBETWEEN(3000,100000),-3)</f>
        <v>69000</v>
      </c>
      <c r="D515">
        <f t="shared" ref="D515:D578" ca="1" si="26">B515+RANDBETWEEN(0,30)+IF(RANDBETWEEN(1,10)=1,RANDBETWEEN(1,50),0)</f>
        <v>43646</v>
      </c>
    </row>
    <row r="516" spans="1:4" x14ac:dyDescent="0.25">
      <c r="A516" t="str">
        <f ca="1">megoldás!O516&amp;"-"&amp;megoldás!P516&amp;"-"&amp;megoldás!Q516</f>
        <v>1-32289-616662</v>
      </c>
      <c r="B516">
        <f t="shared" ca="1" si="24"/>
        <v>43686</v>
      </c>
      <c r="C516">
        <f t="shared" ca="1" si="25"/>
        <v>20000</v>
      </c>
      <c r="D516">
        <f t="shared" ca="1" si="26"/>
        <v>43715</v>
      </c>
    </row>
    <row r="517" spans="1:4" x14ac:dyDescent="0.25">
      <c r="A517" t="str">
        <f ca="1">megoldás!O517&amp;"-"&amp;megoldás!P517&amp;"-"&amp;megoldás!Q517</f>
        <v>2-89326-297223</v>
      </c>
      <c r="B517">
        <f t="shared" ca="1" si="24"/>
        <v>43806</v>
      </c>
      <c r="C517">
        <f t="shared" ca="1" si="25"/>
        <v>52000</v>
      </c>
      <c r="D517">
        <f t="shared" ca="1" si="26"/>
        <v>43826</v>
      </c>
    </row>
    <row r="518" spans="1:4" x14ac:dyDescent="0.25">
      <c r="A518" t="str">
        <f ca="1">megoldás!O518&amp;"-"&amp;megoldás!P518&amp;"-"&amp;megoldás!Q518</f>
        <v>8-18865-846863</v>
      </c>
      <c r="B518">
        <f t="shared" ca="1" si="24"/>
        <v>43734</v>
      </c>
      <c r="C518">
        <f t="shared" ca="1" si="25"/>
        <v>37000</v>
      </c>
      <c r="D518">
        <f t="shared" ca="1" si="26"/>
        <v>43738</v>
      </c>
    </row>
    <row r="519" spans="1:4" x14ac:dyDescent="0.25">
      <c r="A519" t="str">
        <f ca="1">megoldás!O519&amp;"-"&amp;megoldás!P519&amp;"-"&amp;megoldás!Q519</f>
        <v>4-59673-267042</v>
      </c>
      <c r="B519">
        <f t="shared" ca="1" si="24"/>
        <v>43582</v>
      </c>
      <c r="C519">
        <f t="shared" ca="1" si="25"/>
        <v>95000</v>
      </c>
      <c r="D519">
        <f t="shared" ca="1" si="26"/>
        <v>43583</v>
      </c>
    </row>
    <row r="520" spans="1:4" x14ac:dyDescent="0.25">
      <c r="A520" t="str">
        <f ca="1">megoldás!O520&amp;"-"&amp;megoldás!P520&amp;"-"&amp;megoldás!Q520</f>
        <v>9-31255-688802</v>
      </c>
      <c r="B520">
        <f t="shared" ca="1" si="24"/>
        <v>43564</v>
      </c>
      <c r="C520">
        <f t="shared" ca="1" si="25"/>
        <v>24000</v>
      </c>
      <c r="D520">
        <f t="shared" ca="1" si="26"/>
        <v>43589</v>
      </c>
    </row>
    <row r="521" spans="1:4" x14ac:dyDescent="0.25">
      <c r="A521" t="str">
        <f ca="1">megoldás!O521&amp;"-"&amp;megoldás!P521&amp;"-"&amp;megoldás!Q521</f>
        <v>7-02313-032086</v>
      </c>
      <c r="B521">
        <f t="shared" ca="1" si="24"/>
        <v>43754</v>
      </c>
      <c r="C521">
        <f t="shared" ca="1" si="25"/>
        <v>19000</v>
      </c>
      <c r="D521">
        <f t="shared" ca="1" si="26"/>
        <v>43754</v>
      </c>
    </row>
    <row r="522" spans="1:4" x14ac:dyDescent="0.25">
      <c r="A522" t="str">
        <f ca="1">megoldás!O522&amp;"-"&amp;megoldás!P522&amp;"-"&amp;megoldás!Q522</f>
        <v>4-93696-779754</v>
      </c>
      <c r="B522">
        <f t="shared" ca="1" si="24"/>
        <v>43717</v>
      </c>
      <c r="C522">
        <f t="shared" ca="1" si="25"/>
        <v>18000</v>
      </c>
      <c r="D522">
        <f t="shared" ca="1" si="26"/>
        <v>43735</v>
      </c>
    </row>
    <row r="523" spans="1:4" x14ac:dyDescent="0.25">
      <c r="A523" t="str">
        <f ca="1">megoldás!O523&amp;"-"&amp;megoldás!P523&amp;"-"&amp;megoldás!Q523</f>
        <v>4-00668-386220</v>
      </c>
      <c r="B523">
        <f t="shared" ca="1" si="24"/>
        <v>43600</v>
      </c>
      <c r="C523">
        <f t="shared" ca="1" si="25"/>
        <v>88000</v>
      </c>
      <c r="D523">
        <f t="shared" ca="1" si="26"/>
        <v>43609</v>
      </c>
    </row>
    <row r="524" spans="1:4" x14ac:dyDescent="0.25">
      <c r="A524" t="str">
        <f ca="1">megoldás!O524&amp;"-"&amp;megoldás!P524&amp;"-"&amp;megoldás!Q524</f>
        <v>6-09605-745369</v>
      </c>
      <c r="B524">
        <f t="shared" ca="1" si="24"/>
        <v>43796</v>
      </c>
      <c r="C524">
        <f t="shared" ca="1" si="25"/>
        <v>12000</v>
      </c>
      <c r="D524">
        <f t="shared" ca="1" si="26"/>
        <v>43808</v>
      </c>
    </row>
    <row r="525" spans="1:4" x14ac:dyDescent="0.25">
      <c r="A525" t="str">
        <f ca="1">megoldás!O525&amp;"-"&amp;megoldás!P525&amp;"-"&amp;megoldás!Q525</f>
        <v>9-47937-150789</v>
      </c>
      <c r="B525">
        <f t="shared" ca="1" si="24"/>
        <v>43679</v>
      </c>
      <c r="C525">
        <f t="shared" ca="1" si="25"/>
        <v>82000</v>
      </c>
      <c r="D525">
        <f t="shared" ca="1" si="26"/>
        <v>43704</v>
      </c>
    </row>
    <row r="526" spans="1:4" x14ac:dyDescent="0.25">
      <c r="A526" t="str">
        <f ca="1">megoldás!O526&amp;"-"&amp;megoldás!P526&amp;"-"&amp;megoldás!Q526</f>
        <v>2-35594-468376</v>
      </c>
      <c r="B526">
        <f t="shared" ca="1" si="24"/>
        <v>43599</v>
      </c>
      <c r="C526">
        <f t="shared" ca="1" si="25"/>
        <v>13000</v>
      </c>
      <c r="D526">
        <f t="shared" ca="1" si="26"/>
        <v>43626</v>
      </c>
    </row>
    <row r="527" spans="1:4" x14ac:dyDescent="0.25">
      <c r="A527" t="str">
        <f ca="1">megoldás!O527&amp;"-"&amp;megoldás!P527&amp;"-"&amp;megoldás!Q527</f>
        <v>0-89927-257576</v>
      </c>
      <c r="B527">
        <f t="shared" ca="1" si="24"/>
        <v>43806</v>
      </c>
      <c r="C527">
        <f t="shared" ca="1" si="25"/>
        <v>72000</v>
      </c>
      <c r="D527">
        <f t="shared" ca="1" si="26"/>
        <v>43825</v>
      </c>
    </row>
    <row r="528" spans="1:4" x14ac:dyDescent="0.25">
      <c r="A528" t="str">
        <f ca="1">megoldás!O528&amp;"-"&amp;megoldás!P528&amp;"-"&amp;megoldás!Q528</f>
        <v>6-02761-760304</v>
      </c>
      <c r="B528">
        <f t="shared" ca="1" si="24"/>
        <v>43606</v>
      </c>
      <c r="C528">
        <f t="shared" ca="1" si="25"/>
        <v>13000</v>
      </c>
      <c r="D528">
        <f t="shared" ca="1" si="26"/>
        <v>43625</v>
      </c>
    </row>
    <row r="529" spans="1:4" x14ac:dyDescent="0.25">
      <c r="A529" t="str">
        <f ca="1">megoldás!O529&amp;"-"&amp;megoldás!P529&amp;"-"&amp;megoldás!Q529</f>
        <v>3-40779-059796</v>
      </c>
      <c r="B529">
        <f t="shared" ca="1" si="24"/>
        <v>43791</v>
      </c>
      <c r="C529">
        <f t="shared" ca="1" si="25"/>
        <v>63000</v>
      </c>
      <c r="D529">
        <f t="shared" ca="1" si="26"/>
        <v>43810</v>
      </c>
    </row>
    <row r="530" spans="1:4" x14ac:dyDescent="0.25">
      <c r="A530" t="str">
        <f ca="1">megoldás!O530&amp;"-"&amp;megoldás!P530&amp;"-"&amp;megoldás!Q530</f>
        <v>1-47203-914246</v>
      </c>
      <c r="B530">
        <f t="shared" ca="1" si="24"/>
        <v>43634</v>
      </c>
      <c r="C530">
        <f t="shared" ca="1" si="25"/>
        <v>44000</v>
      </c>
      <c r="D530">
        <f t="shared" ca="1" si="26"/>
        <v>43653</v>
      </c>
    </row>
    <row r="531" spans="1:4" x14ac:dyDescent="0.25">
      <c r="A531" t="str">
        <f ca="1">megoldás!O531&amp;"-"&amp;megoldás!P531&amp;"-"&amp;megoldás!Q531</f>
        <v>4-99462-913432</v>
      </c>
      <c r="B531">
        <f t="shared" ca="1" si="24"/>
        <v>43608</v>
      </c>
      <c r="C531">
        <f t="shared" ca="1" si="25"/>
        <v>88000</v>
      </c>
      <c r="D531">
        <f t="shared" ca="1" si="26"/>
        <v>43633</v>
      </c>
    </row>
    <row r="532" spans="1:4" x14ac:dyDescent="0.25">
      <c r="A532" t="str">
        <f ca="1">megoldás!O532&amp;"-"&amp;megoldás!P532&amp;"-"&amp;megoldás!Q532</f>
        <v>1-23822-782797</v>
      </c>
      <c r="B532">
        <f t="shared" ca="1" si="24"/>
        <v>43565</v>
      </c>
      <c r="C532">
        <f t="shared" ca="1" si="25"/>
        <v>54000</v>
      </c>
      <c r="D532">
        <f t="shared" ca="1" si="26"/>
        <v>43595</v>
      </c>
    </row>
    <row r="533" spans="1:4" x14ac:dyDescent="0.25">
      <c r="A533" t="str">
        <f ca="1">megoldás!O533&amp;"-"&amp;megoldás!P533&amp;"-"&amp;megoldás!Q533</f>
        <v>4-71112-269406</v>
      </c>
      <c r="B533">
        <f t="shared" ca="1" si="24"/>
        <v>43760</v>
      </c>
      <c r="C533">
        <f t="shared" ca="1" si="25"/>
        <v>18000</v>
      </c>
      <c r="D533">
        <f t="shared" ca="1" si="26"/>
        <v>43768</v>
      </c>
    </row>
    <row r="534" spans="1:4" x14ac:dyDescent="0.25">
      <c r="A534" t="str">
        <f ca="1">megoldás!O534&amp;"-"&amp;megoldás!P534&amp;"-"&amp;megoldás!Q534</f>
        <v>4-81515-284774</v>
      </c>
      <c r="B534">
        <f t="shared" ca="1" si="24"/>
        <v>43778</v>
      </c>
      <c r="C534">
        <f t="shared" ca="1" si="25"/>
        <v>59000</v>
      </c>
      <c r="D534">
        <f t="shared" ca="1" si="26"/>
        <v>43799</v>
      </c>
    </row>
    <row r="535" spans="1:4" x14ac:dyDescent="0.25">
      <c r="A535" t="str">
        <f ca="1">megoldás!O535&amp;"-"&amp;megoldás!P535&amp;"-"&amp;megoldás!Q535</f>
        <v>1-82567-813720</v>
      </c>
      <c r="B535">
        <f t="shared" ca="1" si="24"/>
        <v>43708</v>
      </c>
      <c r="C535">
        <f t="shared" ca="1" si="25"/>
        <v>82000</v>
      </c>
      <c r="D535">
        <f t="shared" ca="1" si="26"/>
        <v>43715</v>
      </c>
    </row>
    <row r="536" spans="1:4" x14ac:dyDescent="0.25">
      <c r="A536" t="str">
        <f ca="1">megoldás!O536&amp;"-"&amp;megoldás!P536&amp;"-"&amp;megoldás!Q536</f>
        <v>4-83186-727695</v>
      </c>
      <c r="B536">
        <f t="shared" ca="1" si="24"/>
        <v>43652</v>
      </c>
      <c r="C536">
        <f t="shared" ca="1" si="25"/>
        <v>66000</v>
      </c>
      <c r="D536">
        <f t="shared" ca="1" si="26"/>
        <v>43662</v>
      </c>
    </row>
    <row r="537" spans="1:4" x14ac:dyDescent="0.25">
      <c r="A537" t="str">
        <f ca="1">megoldás!O537&amp;"-"&amp;megoldás!P537&amp;"-"&amp;megoldás!Q537</f>
        <v>5-95155-103994</v>
      </c>
      <c r="B537">
        <f t="shared" ca="1" si="24"/>
        <v>43807</v>
      </c>
      <c r="C537">
        <f t="shared" ca="1" si="25"/>
        <v>17000</v>
      </c>
      <c r="D537">
        <f t="shared" ca="1" si="26"/>
        <v>43816</v>
      </c>
    </row>
    <row r="538" spans="1:4" x14ac:dyDescent="0.25">
      <c r="A538" t="str">
        <f ca="1">megoldás!O538&amp;"-"&amp;megoldás!P538&amp;"-"&amp;megoldás!Q538</f>
        <v>4-69735-037034</v>
      </c>
      <c r="B538">
        <f t="shared" ca="1" si="24"/>
        <v>43601</v>
      </c>
      <c r="C538">
        <f t="shared" ca="1" si="25"/>
        <v>82000</v>
      </c>
      <c r="D538">
        <f t="shared" ca="1" si="26"/>
        <v>43612</v>
      </c>
    </row>
    <row r="539" spans="1:4" x14ac:dyDescent="0.25">
      <c r="A539" t="str">
        <f ca="1">megoldás!O539&amp;"-"&amp;megoldás!P539&amp;"-"&amp;megoldás!Q539</f>
        <v>8-50698-915557</v>
      </c>
      <c r="B539">
        <f t="shared" ca="1" si="24"/>
        <v>43648</v>
      </c>
      <c r="C539">
        <f t="shared" ca="1" si="25"/>
        <v>94000</v>
      </c>
      <c r="D539">
        <f t="shared" ca="1" si="26"/>
        <v>43648</v>
      </c>
    </row>
    <row r="540" spans="1:4" x14ac:dyDescent="0.25">
      <c r="A540" t="str">
        <f ca="1">megoldás!O540&amp;"-"&amp;megoldás!P540&amp;"-"&amp;megoldás!Q540</f>
        <v>7-75985-691379</v>
      </c>
      <c r="B540">
        <f t="shared" ca="1" si="24"/>
        <v>43580</v>
      </c>
      <c r="C540">
        <f t="shared" ca="1" si="25"/>
        <v>54000</v>
      </c>
      <c r="D540">
        <f t="shared" ca="1" si="26"/>
        <v>43610</v>
      </c>
    </row>
    <row r="541" spans="1:4" x14ac:dyDescent="0.25">
      <c r="A541" t="str">
        <f ca="1">megoldás!O541&amp;"-"&amp;megoldás!P541&amp;"-"&amp;megoldás!Q541</f>
        <v>1-56393-385934</v>
      </c>
      <c r="B541">
        <f t="shared" ca="1" si="24"/>
        <v>43565</v>
      </c>
      <c r="C541">
        <f t="shared" ca="1" si="25"/>
        <v>20000</v>
      </c>
      <c r="D541">
        <f t="shared" ca="1" si="26"/>
        <v>43573</v>
      </c>
    </row>
    <row r="542" spans="1:4" x14ac:dyDescent="0.25">
      <c r="A542" t="str">
        <f ca="1">megoldás!O542&amp;"-"&amp;megoldás!P542&amp;"-"&amp;megoldás!Q542</f>
        <v>6-14193-524366</v>
      </c>
      <c r="B542">
        <f t="shared" ca="1" si="24"/>
        <v>43647</v>
      </c>
      <c r="C542">
        <f t="shared" ca="1" si="25"/>
        <v>42000</v>
      </c>
      <c r="D542">
        <f t="shared" ca="1" si="26"/>
        <v>43674</v>
      </c>
    </row>
    <row r="543" spans="1:4" x14ac:dyDescent="0.25">
      <c r="A543" t="str">
        <f ca="1">megoldás!O543&amp;"-"&amp;megoldás!P543&amp;"-"&amp;megoldás!Q543</f>
        <v>2-41604-576214</v>
      </c>
      <c r="B543">
        <f t="shared" ca="1" si="24"/>
        <v>43708</v>
      </c>
      <c r="C543">
        <f t="shared" ca="1" si="25"/>
        <v>98000</v>
      </c>
      <c r="D543">
        <f t="shared" ca="1" si="26"/>
        <v>43715</v>
      </c>
    </row>
    <row r="544" spans="1:4" x14ac:dyDescent="0.25">
      <c r="A544" t="str">
        <f ca="1">megoldás!O544&amp;"-"&amp;megoldás!P544&amp;"-"&amp;megoldás!Q544</f>
        <v>5-41108-337119</v>
      </c>
      <c r="B544">
        <f t="shared" ca="1" si="24"/>
        <v>43584</v>
      </c>
      <c r="C544">
        <f t="shared" ca="1" si="25"/>
        <v>80000</v>
      </c>
      <c r="D544">
        <f t="shared" ca="1" si="26"/>
        <v>43611</v>
      </c>
    </row>
    <row r="545" spans="1:4" x14ac:dyDescent="0.25">
      <c r="A545" t="str">
        <f ca="1">megoldás!O545&amp;"-"&amp;megoldás!P545&amp;"-"&amp;megoldás!Q545</f>
        <v>5-19696-476874</v>
      </c>
      <c r="B545">
        <f t="shared" ca="1" si="24"/>
        <v>43741</v>
      </c>
      <c r="C545">
        <f t="shared" ca="1" si="25"/>
        <v>74000</v>
      </c>
      <c r="D545">
        <f t="shared" ca="1" si="26"/>
        <v>43756</v>
      </c>
    </row>
    <row r="546" spans="1:4" x14ac:dyDescent="0.25">
      <c r="A546" t="str">
        <f ca="1">megoldás!O546&amp;"-"&amp;megoldás!P546&amp;"-"&amp;megoldás!Q546</f>
        <v>6-94166-536891</v>
      </c>
      <c r="B546">
        <f t="shared" ca="1" si="24"/>
        <v>43855</v>
      </c>
      <c r="C546">
        <f t="shared" ca="1" si="25"/>
        <v>18000</v>
      </c>
      <c r="D546">
        <f t="shared" ca="1" si="26"/>
        <v>43860</v>
      </c>
    </row>
    <row r="547" spans="1:4" x14ac:dyDescent="0.25">
      <c r="A547" t="str">
        <f ca="1">megoldás!O547&amp;"-"&amp;megoldás!P547&amp;"-"&amp;megoldás!Q547</f>
        <v>0-19862-923792</v>
      </c>
      <c r="B547">
        <f t="shared" ca="1" si="24"/>
        <v>43710</v>
      </c>
      <c r="C547">
        <f t="shared" ca="1" si="25"/>
        <v>33000</v>
      </c>
      <c r="D547">
        <f t="shared" ca="1" si="26"/>
        <v>43710</v>
      </c>
    </row>
    <row r="548" spans="1:4" x14ac:dyDescent="0.25">
      <c r="A548" t="str">
        <f ca="1">megoldás!O548&amp;"-"&amp;megoldás!P548&amp;"-"&amp;megoldás!Q548</f>
        <v>3-06480-580166</v>
      </c>
      <c r="B548">
        <f t="shared" ca="1" si="24"/>
        <v>43589</v>
      </c>
      <c r="C548">
        <f t="shared" ca="1" si="25"/>
        <v>93000</v>
      </c>
      <c r="D548">
        <f t="shared" ca="1" si="26"/>
        <v>43590</v>
      </c>
    </row>
    <row r="549" spans="1:4" x14ac:dyDescent="0.25">
      <c r="A549" t="str">
        <f ca="1">megoldás!O549&amp;"-"&amp;megoldás!P549&amp;"-"&amp;megoldás!Q549</f>
        <v>6-50434-379973</v>
      </c>
      <c r="B549">
        <f t="shared" ca="1" si="24"/>
        <v>43562</v>
      </c>
      <c r="C549">
        <f t="shared" ca="1" si="25"/>
        <v>69000</v>
      </c>
      <c r="D549">
        <f t="shared" ca="1" si="26"/>
        <v>43568</v>
      </c>
    </row>
    <row r="550" spans="1:4" x14ac:dyDescent="0.25">
      <c r="A550" t="str">
        <f ca="1">megoldás!O550&amp;"-"&amp;megoldás!P550&amp;"-"&amp;megoldás!Q550</f>
        <v>3-19960-672896</v>
      </c>
      <c r="B550">
        <f t="shared" ca="1" si="24"/>
        <v>43633</v>
      </c>
      <c r="C550">
        <f t="shared" ca="1" si="25"/>
        <v>67000</v>
      </c>
      <c r="D550">
        <f t="shared" ca="1" si="26"/>
        <v>43660</v>
      </c>
    </row>
    <row r="551" spans="1:4" x14ac:dyDescent="0.25">
      <c r="A551" t="str">
        <f ca="1">megoldás!O551&amp;"-"&amp;megoldás!P551&amp;"-"&amp;megoldás!Q551</f>
        <v>9-33795-471682</v>
      </c>
      <c r="B551">
        <f t="shared" ca="1" si="24"/>
        <v>43707</v>
      </c>
      <c r="C551">
        <f t="shared" ca="1" si="25"/>
        <v>77000</v>
      </c>
      <c r="D551">
        <f t="shared" ca="1" si="26"/>
        <v>43729</v>
      </c>
    </row>
    <row r="552" spans="1:4" x14ac:dyDescent="0.25">
      <c r="A552" t="str">
        <f ca="1">megoldás!O552&amp;"-"&amp;megoldás!P552&amp;"-"&amp;megoldás!Q552</f>
        <v>8-19618-571268</v>
      </c>
      <c r="B552">
        <f t="shared" ca="1" si="24"/>
        <v>43795</v>
      </c>
      <c r="C552">
        <f t="shared" ca="1" si="25"/>
        <v>94000</v>
      </c>
      <c r="D552">
        <f t="shared" ca="1" si="26"/>
        <v>43810</v>
      </c>
    </row>
    <row r="553" spans="1:4" x14ac:dyDescent="0.25">
      <c r="A553" t="str">
        <f ca="1">megoldás!O553&amp;"-"&amp;megoldás!P553&amp;"-"&amp;megoldás!Q553</f>
        <v>0-65706-101478</v>
      </c>
      <c r="B553">
        <f t="shared" ca="1" si="24"/>
        <v>43750</v>
      </c>
      <c r="C553">
        <f t="shared" ca="1" si="25"/>
        <v>30000</v>
      </c>
      <c r="D553">
        <f t="shared" ca="1" si="26"/>
        <v>43774</v>
      </c>
    </row>
    <row r="554" spans="1:4" x14ac:dyDescent="0.25">
      <c r="A554" t="str">
        <f ca="1">megoldás!O554&amp;"-"&amp;megoldás!P554&amp;"-"&amp;megoldás!Q554</f>
        <v>0-44342-278305</v>
      </c>
      <c r="B554">
        <f t="shared" ca="1" si="24"/>
        <v>43613</v>
      </c>
      <c r="C554">
        <f t="shared" ca="1" si="25"/>
        <v>11000</v>
      </c>
      <c r="D554">
        <f t="shared" ca="1" si="26"/>
        <v>43627</v>
      </c>
    </row>
    <row r="555" spans="1:4" x14ac:dyDescent="0.25">
      <c r="A555" t="str">
        <f ca="1">megoldás!O555&amp;"-"&amp;megoldás!P555&amp;"-"&amp;megoldás!Q555</f>
        <v>5-63187-315465</v>
      </c>
      <c r="B555">
        <f t="shared" ca="1" si="24"/>
        <v>43774</v>
      </c>
      <c r="C555">
        <f t="shared" ca="1" si="25"/>
        <v>63000</v>
      </c>
      <c r="D555">
        <f t="shared" ca="1" si="26"/>
        <v>43787</v>
      </c>
    </row>
    <row r="556" spans="1:4" x14ac:dyDescent="0.25">
      <c r="A556" t="str">
        <f ca="1">megoldás!O556&amp;"-"&amp;megoldás!P556&amp;"-"&amp;megoldás!Q556</f>
        <v>1-23278-399274</v>
      </c>
      <c r="B556">
        <f t="shared" ca="1" si="24"/>
        <v>43793</v>
      </c>
      <c r="C556">
        <f t="shared" ca="1" si="25"/>
        <v>87000</v>
      </c>
      <c r="D556">
        <f t="shared" ca="1" si="26"/>
        <v>43834</v>
      </c>
    </row>
    <row r="557" spans="1:4" x14ac:dyDescent="0.25">
      <c r="A557" t="str">
        <f ca="1">megoldás!O557&amp;"-"&amp;megoldás!P557&amp;"-"&amp;megoldás!Q557</f>
        <v>2-07520-294198</v>
      </c>
      <c r="B557">
        <f t="shared" ca="1" si="24"/>
        <v>43837</v>
      </c>
      <c r="C557">
        <f t="shared" ca="1" si="25"/>
        <v>33000</v>
      </c>
      <c r="D557">
        <f t="shared" ca="1" si="26"/>
        <v>43866</v>
      </c>
    </row>
    <row r="558" spans="1:4" x14ac:dyDescent="0.25">
      <c r="A558" t="str">
        <f ca="1">megoldás!O558&amp;"-"&amp;megoldás!P558&amp;"-"&amp;megoldás!Q558</f>
        <v>2-05553-841807</v>
      </c>
      <c r="B558">
        <f t="shared" ca="1" si="24"/>
        <v>43621</v>
      </c>
      <c r="C558">
        <f t="shared" ca="1" si="25"/>
        <v>61000</v>
      </c>
      <c r="D558">
        <f t="shared" ca="1" si="26"/>
        <v>43649</v>
      </c>
    </row>
    <row r="559" spans="1:4" x14ac:dyDescent="0.25">
      <c r="A559" t="str">
        <f ca="1">megoldás!O559&amp;"-"&amp;megoldás!P559&amp;"-"&amp;megoldás!Q559</f>
        <v>1-23082-712552</v>
      </c>
      <c r="B559">
        <f t="shared" ca="1" si="24"/>
        <v>43800</v>
      </c>
      <c r="C559">
        <f t="shared" ca="1" si="25"/>
        <v>83000</v>
      </c>
      <c r="D559">
        <f t="shared" ca="1" si="26"/>
        <v>43814</v>
      </c>
    </row>
    <row r="560" spans="1:4" x14ac:dyDescent="0.25">
      <c r="A560" t="str">
        <f ca="1">megoldás!O560&amp;"-"&amp;megoldás!P560&amp;"-"&amp;megoldás!Q560</f>
        <v>0-33527-048570</v>
      </c>
      <c r="B560">
        <f t="shared" ca="1" si="24"/>
        <v>43694</v>
      </c>
      <c r="C560">
        <f t="shared" ca="1" si="25"/>
        <v>99000</v>
      </c>
      <c r="D560">
        <f t="shared" ca="1" si="26"/>
        <v>43717</v>
      </c>
    </row>
    <row r="561" spans="1:4" x14ac:dyDescent="0.25">
      <c r="A561" t="str">
        <f ca="1">megoldás!O561&amp;"-"&amp;megoldás!P561&amp;"-"&amp;megoldás!Q561</f>
        <v>0-39339-281468</v>
      </c>
      <c r="B561">
        <f t="shared" ca="1" si="24"/>
        <v>43561</v>
      </c>
      <c r="C561">
        <f t="shared" ca="1" si="25"/>
        <v>11000</v>
      </c>
      <c r="D561">
        <f t="shared" ca="1" si="26"/>
        <v>43588</v>
      </c>
    </row>
    <row r="562" spans="1:4" x14ac:dyDescent="0.25">
      <c r="A562" t="str">
        <f ca="1">megoldás!O562&amp;"-"&amp;megoldás!P562&amp;"-"&amp;megoldás!Q562</f>
        <v>2-55027-733791</v>
      </c>
      <c r="B562">
        <f t="shared" ca="1" si="24"/>
        <v>43809</v>
      </c>
      <c r="C562">
        <f t="shared" ca="1" si="25"/>
        <v>86000</v>
      </c>
      <c r="D562">
        <f t="shared" ca="1" si="26"/>
        <v>43821</v>
      </c>
    </row>
    <row r="563" spans="1:4" x14ac:dyDescent="0.25">
      <c r="A563" t="str">
        <f ca="1">megoldás!O563&amp;"-"&amp;megoldás!P563&amp;"-"&amp;megoldás!Q563</f>
        <v>4-26034-454835</v>
      </c>
      <c r="B563">
        <f t="shared" ca="1" si="24"/>
        <v>43570</v>
      </c>
      <c r="C563">
        <f t="shared" ca="1" si="25"/>
        <v>53000</v>
      </c>
      <c r="D563">
        <f t="shared" ca="1" si="26"/>
        <v>43594</v>
      </c>
    </row>
    <row r="564" spans="1:4" x14ac:dyDescent="0.25">
      <c r="A564" t="str">
        <f ca="1">megoldás!O564&amp;"-"&amp;megoldás!P564&amp;"-"&amp;megoldás!Q564</f>
        <v>7-39868-420207</v>
      </c>
      <c r="B564">
        <f t="shared" ca="1" si="24"/>
        <v>43572</v>
      </c>
      <c r="C564">
        <f t="shared" ca="1" si="25"/>
        <v>42000</v>
      </c>
      <c r="D564">
        <f t="shared" ca="1" si="26"/>
        <v>43589</v>
      </c>
    </row>
    <row r="565" spans="1:4" x14ac:dyDescent="0.25">
      <c r="A565" t="str">
        <f ca="1">megoldás!O565&amp;"-"&amp;megoldás!P565&amp;"-"&amp;megoldás!Q565</f>
        <v>9-25729-075824</v>
      </c>
      <c r="B565">
        <f t="shared" ca="1" si="24"/>
        <v>43646</v>
      </c>
      <c r="C565">
        <f t="shared" ca="1" si="25"/>
        <v>44000</v>
      </c>
      <c r="D565">
        <f t="shared" ca="1" si="26"/>
        <v>43653</v>
      </c>
    </row>
    <row r="566" spans="1:4" x14ac:dyDescent="0.25">
      <c r="A566" t="str">
        <f ca="1">megoldás!O566&amp;"-"&amp;megoldás!P566&amp;"-"&amp;megoldás!Q566</f>
        <v>8-72967-233263</v>
      </c>
      <c r="B566">
        <f t="shared" ca="1" si="24"/>
        <v>43770</v>
      </c>
      <c r="C566">
        <f t="shared" ca="1" si="25"/>
        <v>4000</v>
      </c>
      <c r="D566">
        <f t="shared" ca="1" si="26"/>
        <v>43790</v>
      </c>
    </row>
    <row r="567" spans="1:4" x14ac:dyDescent="0.25">
      <c r="A567" t="str">
        <f ca="1">megoldás!O567&amp;"-"&amp;megoldás!P567&amp;"-"&amp;megoldás!Q567</f>
        <v>6-97067-963526</v>
      </c>
      <c r="B567">
        <f t="shared" ca="1" si="24"/>
        <v>43722</v>
      </c>
      <c r="C567">
        <f t="shared" ca="1" si="25"/>
        <v>80000</v>
      </c>
      <c r="D567">
        <f t="shared" ca="1" si="26"/>
        <v>43741</v>
      </c>
    </row>
    <row r="568" spans="1:4" x14ac:dyDescent="0.25">
      <c r="A568" t="str">
        <f ca="1">megoldás!O568&amp;"-"&amp;megoldás!P568&amp;"-"&amp;megoldás!Q568</f>
        <v>3-81237-358565</v>
      </c>
      <c r="B568">
        <f t="shared" ca="1" si="24"/>
        <v>43609</v>
      </c>
      <c r="C568">
        <f t="shared" ca="1" si="25"/>
        <v>36000</v>
      </c>
      <c r="D568">
        <f t="shared" ca="1" si="26"/>
        <v>43631</v>
      </c>
    </row>
    <row r="569" spans="1:4" x14ac:dyDescent="0.25">
      <c r="A569" t="str">
        <f ca="1">megoldás!O569&amp;"-"&amp;megoldás!P569&amp;"-"&amp;megoldás!Q569</f>
        <v>6-93926-584080</v>
      </c>
      <c r="B569">
        <f t="shared" ca="1" si="24"/>
        <v>43719</v>
      </c>
      <c r="C569">
        <f t="shared" ca="1" si="25"/>
        <v>28000</v>
      </c>
      <c r="D569">
        <f t="shared" ca="1" si="26"/>
        <v>43756</v>
      </c>
    </row>
    <row r="570" spans="1:4" x14ac:dyDescent="0.25">
      <c r="A570" t="str">
        <f ca="1">megoldás!O570&amp;"-"&amp;megoldás!P570&amp;"-"&amp;megoldás!Q570</f>
        <v>4-65725-455325</v>
      </c>
      <c r="B570">
        <f t="shared" ca="1" si="24"/>
        <v>43830</v>
      </c>
      <c r="C570">
        <f t="shared" ca="1" si="25"/>
        <v>87000</v>
      </c>
      <c r="D570">
        <f t="shared" ca="1" si="26"/>
        <v>43852</v>
      </c>
    </row>
    <row r="571" spans="1:4" x14ac:dyDescent="0.25">
      <c r="A571" t="str">
        <f ca="1">megoldás!O571&amp;"-"&amp;megoldás!P571&amp;"-"&amp;megoldás!Q571</f>
        <v>6-59313-548210</v>
      </c>
      <c r="B571">
        <f t="shared" ca="1" si="24"/>
        <v>43699</v>
      </c>
      <c r="C571">
        <f t="shared" ca="1" si="25"/>
        <v>86000</v>
      </c>
      <c r="D571">
        <f t="shared" ca="1" si="26"/>
        <v>43704</v>
      </c>
    </row>
    <row r="572" spans="1:4" x14ac:dyDescent="0.25">
      <c r="A572" t="str">
        <f ca="1">megoldás!O572&amp;"-"&amp;megoldás!P572&amp;"-"&amp;megoldás!Q572</f>
        <v>5-69178-759049</v>
      </c>
      <c r="B572">
        <f t="shared" ca="1" si="24"/>
        <v>43668</v>
      </c>
      <c r="C572">
        <f t="shared" ca="1" si="25"/>
        <v>22000</v>
      </c>
      <c r="D572">
        <f t="shared" ca="1" si="26"/>
        <v>43683</v>
      </c>
    </row>
    <row r="573" spans="1:4" x14ac:dyDescent="0.25">
      <c r="A573" t="str">
        <f ca="1">megoldás!O573&amp;"-"&amp;megoldás!P573&amp;"-"&amp;megoldás!Q573</f>
        <v>6-62035-608096</v>
      </c>
      <c r="B573">
        <f t="shared" ca="1" si="24"/>
        <v>43573</v>
      </c>
      <c r="C573">
        <f t="shared" ca="1" si="25"/>
        <v>12000</v>
      </c>
      <c r="D573">
        <f t="shared" ca="1" si="26"/>
        <v>43597</v>
      </c>
    </row>
    <row r="574" spans="1:4" x14ac:dyDescent="0.25">
      <c r="A574" t="str">
        <f ca="1">megoldás!O574&amp;"-"&amp;megoldás!P574&amp;"-"&amp;megoldás!Q574</f>
        <v>1-89831-473947</v>
      </c>
      <c r="B574">
        <f t="shared" ca="1" si="24"/>
        <v>43837</v>
      </c>
      <c r="C574">
        <f t="shared" ca="1" si="25"/>
        <v>67000</v>
      </c>
      <c r="D574">
        <f t="shared" ca="1" si="26"/>
        <v>43849</v>
      </c>
    </row>
    <row r="575" spans="1:4" x14ac:dyDescent="0.25">
      <c r="A575" t="str">
        <f ca="1">megoldás!O575&amp;"-"&amp;megoldás!P575&amp;"-"&amp;megoldás!Q575</f>
        <v>1-19630-344588</v>
      </c>
      <c r="B575">
        <f t="shared" ca="1" si="24"/>
        <v>43675</v>
      </c>
      <c r="C575">
        <f t="shared" ca="1" si="25"/>
        <v>40000</v>
      </c>
      <c r="D575">
        <f t="shared" ca="1" si="26"/>
        <v>43703</v>
      </c>
    </row>
    <row r="576" spans="1:4" x14ac:dyDescent="0.25">
      <c r="A576" t="str">
        <f ca="1">megoldás!O576&amp;"-"&amp;megoldás!P576&amp;"-"&amp;megoldás!Q576</f>
        <v>7-98038-647543</v>
      </c>
      <c r="B576">
        <f t="shared" ca="1" si="24"/>
        <v>43586</v>
      </c>
      <c r="C576">
        <f t="shared" ca="1" si="25"/>
        <v>20000</v>
      </c>
      <c r="D576">
        <f t="shared" ca="1" si="26"/>
        <v>43593</v>
      </c>
    </row>
    <row r="577" spans="1:4" x14ac:dyDescent="0.25">
      <c r="A577" t="str">
        <f ca="1">megoldás!O577&amp;"-"&amp;megoldás!P577&amp;"-"&amp;megoldás!Q577</f>
        <v>2-29654-126845</v>
      </c>
      <c r="B577">
        <f t="shared" ca="1" si="24"/>
        <v>43840</v>
      </c>
      <c r="C577">
        <f t="shared" ca="1" si="25"/>
        <v>33000</v>
      </c>
      <c r="D577">
        <f t="shared" ca="1" si="26"/>
        <v>43850</v>
      </c>
    </row>
    <row r="578" spans="1:4" x14ac:dyDescent="0.25">
      <c r="A578" t="str">
        <f ca="1">megoldás!O578&amp;"-"&amp;megoldás!P578&amp;"-"&amp;megoldás!Q578</f>
        <v>8-14971-408969</v>
      </c>
      <c r="B578">
        <f t="shared" ca="1" si="24"/>
        <v>43655</v>
      </c>
      <c r="C578">
        <f t="shared" ca="1" si="25"/>
        <v>52000</v>
      </c>
      <c r="D578">
        <f t="shared" ca="1" si="26"/>
        <v>43664</v>
      </c>
    </row>
    <row r="579" spans="1:4" x14ac:dyDescent="0.25">
      <c r="A579" t="str">
        <f ca="1">megoldás!O579&amp;"-"&amp;megoldás!P579&amp;"-"&amp;megoldás!Q579</f>
        <v>8-44133-592376</v>
      </c>
      <c r="B579">
        <f t="shared" ref="B579:B642" ca="1" si="27">TODAY()-RANDBETWEEN(1,300)</f>
        <v>43720</v>
      </c>
      <c r="C579">
        <f t="shared" ref="C579:C642" ca="1" si="28">ROUND(RANDBETWEEN(3000,100000),-3)</f>
        <v>73000</v>
      </c>
      <c r="D579">
        <f t="shared" ref="D579:D642" ca="1" si="29">B579+RANDBETWEEN(0,30)+IF(RANDBETWEEN(1,10)=1,RANDBETWEEN(1,50),0)</f>
        <v>43743</v>
      </c>
    </row>
    <row r="580" spans="1:4" x14ac:dyDescent="0.25">
      <c r="A580" t="str">
        <f ca="1">megoldás!O580&amp;"-"&amp;megoldás!P580&amp;"-"&amp;megoldás!Q580</f>
        <v>7-44475-109209</v>
      </c>
      <c r="B580">
        <f t="shared" ca="1" si="27"/>
        <v>43584</v>
      </c>
      <c r="C580">
        <f t="shared" ca="1" si="28"/>
        <v>72000</v>
      </c>
      <c r="D580">
        <f t="shared" ca="1" si="29"/>
        <v>43611</v>
      </c>
    </row>
    <row r="581" spans="1:4" x14ac:dyDescent="0.25">
      <c r="A581" t="str">
        <f ca="1">megoldás!O581&amp;"-"&amp;megoldás!P581&amp;"-"&amp;megoldás!Q581</f>
        <v>1-44292-174535</v>
      </c>
      <c r="B581">
        <f t="shared" ca="1" si="27"/>
        <v>43765</v>
      </c>
      <c r="C581">
        <f t="shared" ca="1" si="28"/>
        <v>99000</v>
      </c>
      <c r="D581">
        <f t="shared" ca="1" si="29"/>
        <v>43780</v>
      </c>
    </row>
    <row r="582" spans="1:4" x14ac:dyDescent="0.25">
      <c r="A582" t="str">
        <f ca="1">megoldás!O582&amp;"-"&amp;megoldás!P582&amp;"-"&amp;megoldás!Q582</f>
        <v>6-26809-279733</v>
      </c>
      <c r="B582">
        <f t="shared" ca="1" si="27"/>
        <v>43814</v>
      </c>
      <c r="C582">
        <f t="shared" ca="1" si="28"/>
        <v>47000</v>
      </c>
      <c r="D582">
        <f t="shared" ca="1" si="29"/>
        <v>43822</v>
      </c>
    </row>
    <row r="583" spans="1:4" x14ac:dyDescent="0.25">
      <c r="A583" t="str">
        <f ca="1">megoldás!O583&amp;"-"&amp;megoldás!P583&amp;"-"&amp;megoldás!Q583</f>
        <v>9-58150-173946</v>
      </c>
      <c r="B583">
        <f t="shared" ca="1" si="27"/>
        <v>43675</v>
      </c>
      <c r="C583">
        <f t="shared" ca="1" si="28"/>
        <v>64000</v>
      </c>
      <c r="D583">
        <f t="shared" ca="1" si="29"/>
        <v>43696</v>
      </c>
    </row>
    <row r="584" spans="1:4" x14ac:dyDescent="0.25">
      <c r="A584" t="str">
        <f ca="1">megoldás!O584&amp;"-"&amp;megoldás!P584&amp;"-"&amp;megoldás!Q584</f>
        <v>0-37318-261199</v>
      </c>
      <c r="B584">
        <f t="shared" ca="1" si="27"/>
        <v>43810</v>
      </c>
      <c r="C584">
        <f t="shared" ca="1" si="28"/>
        <v>88000</v>
      </c>
      <c r="D584">
        <f t="shared" ca="1" si="29"/>
        <v>43819</v>
      </c>
    </row>
    <row r="585" spans="1:4" x14ac:dyDescent="0.25">
      <c r="A585" t="str">
        <f ca="1">megoldás!O585&amp;"-"&amp;megoldás!P585&amp;"-"&amp;megoldás!Q585</f>
        <v>9-00451-714957</v>
      </c>
      <c r="B585">
        <f t="shared" ca="1" si="27"/>
        <v>43579</v>
      </c>
      <c r="C585">
        <f t="shared" ca="1" si="28"/>
        <v>96000</v>
      </c>
      <c r="D585">
        <f t="shared" ca="1" si="29"/>
        <v>43580</v>
      </c>
    </row>
    <row r="586" spans="1:4" x14ac:dyDescent="0.25">
      <c r="A586" t="str">
        <f ca="1">megoldás!O586&amp;"-"&amp;megoldás!P586&amp;"-"&amp;megoldás!Q586</f>
        <v>7-18880-693389</v>
      </c>
      <c r="B586">
        <f t="shared" ca="1" si="27"/>
        <v>43637</v>
      </c>
      <c r="C586">
        <f t="shared" ca="1" si="28"/>
        <v>18000</v>
      </c>
      <c r="D586">
        <f t="shared" ca="1" si="29"/>
        <v>43657</v>
      </c>
    </row>
    <row r="587" spans="1:4" x14ac:dyDescent="0.25">
      <c r="A587" t="str">
        <f ca="1">megoldás!O587&amp;"-"&amp;megoldás!P587&amp;"-"&amp;megoldás!Q587</f>
        <v>6-77949-135989</v>
      </c>
      <c r="B587">
        <f t="shared" ca="1" si="27"/>
        <v>43678</v>
      </c>
      <c r="C587">
        <f t="shared" ca="1" si="28"/>
        <v>93000</v>
      </c>
      <c r="D587">
        <f t="shared" ca="1" si="29"/>
        <v>43718</v>
      </c>
    </row>
    <row r="588" spans="1:4" x14ac:dyDescent="0.25">
      <c r="A588" t="str">
        <f ca="1">megoldás!O588&amp;"-"&amp;megoldás!P588&amp;"-"&amp;megoldás!Q588</f>
        <v>9-83861-363798</v>
      </c>
      <c r="B588">
        <f t="shared" ca="1" si="27"/>
        <v>43633</v>
      </c>
      <c r="C588">
        <f t="shared" ca="1" si="28"/>
        <v>79000</v>
      </c>
      <c r="D588">
        <f t="shared" ca="1" si="29"/>
        <v>43655</v>
      </c>
    </row>
    <row r="589" spans="1:4" x14ac:dyDescent="0.25">
      <c r="A589" t="str">
        <f ca="1">megoldás!O589&amp;"-"&amp;megoldás!P589&amp;"-"&amp;megoldás!Q589</f>
        <v>9-75735-266405</v>
      </c>
      <c r="B589">
        <f t="shared" ca="1" si="27"/>
        <v>43583</v>
      </c>
      <c r="C589">
        <f t="shared" ca="1" si="28"/>
        <v>3000</v>
      </c>
      <c r="D589">
        <f t="shared" ca="1" si="29"/>
        <v>43603</v>
      </c>
    </row>
    <row r="590" spans="1:4" x14ac:dyDescent="0.25">
      <c r="A590" t="str">
        <f ca="1">megoldás!O590&amp;"-"&amp;megoldás!P590&amp;"-"&amp;megoldás!Q590</f>
        <v>3-52814-505796</v>
      </c>
      <c r="B590">
        <f t="shared" ca="1" si="27"/>
        <v>43600</v>
      </c>
      <c r="C590">
        <f t="shared" ca="1" si="28"/>
        <v>35000</v>
      </c>
      <c r="D590">
        <f t="shared" ca="1" si="29"/>
        <v>43621</v>
      </c>
    </row>
    <row r="591" spans="1:4" x14ac:dyDescent="0.25">
      <c r="A591" t="str">
        <f ca="1">megoldás!O591&amp;"-"&amp;megoldás!P591&amp;"-"&amp;megoldás!Q591</f>
        <v>4-15031-506887</v>
      </c>
      <c r="B591">
        <f t="shared" ca="1" si="27"/>
        <v>43580</v>
      </c>
      <c r="C591">
        <f t="shared" ca="1" si="28"/>
        <v>71000</v>
      </c>
      <c r="D591">
        <f t="shared" ca="1" si="29"/>
        <v>43598</v>
      </c>
    </row>
    <row r="592" spans="1:4" x14ac:dyDescent="0.25">
      <c r="A592" t="str">
        <f ca="1">megoldás!O592&amp;"-"&amp;megoldás!P592&amp;"-"&amp;megoldás!Q592</f>
        <v>4-93048-240831</v>
      </c>
      <c r="B592">
        <f t="shared" ca="1" si="27"/>
        <v>43822</v>
      </c>
      <c r="C592">
        <f t="shared" ca="1" si="28"/>
        <v>64000</v>
      </c>
      <c r="D592">
        <f t="shared" ca="1" si="29"/>
        <v>43835</v>
      </c>
    </row>
    <row r="593" spans="1:4" x14ac:dyDescent="0.25">
      <c r="A593" t="str">
        <f ca="1">megoldás!O593&amp;"-"&amp;megoldás!P593&amp;"-"&amp;megoldás!Q593</f>
        <v>4-35854-112523</v>
      </c>
      <c r="B593">
        <f t="shared" ca="1" si="27"/>
        <v>43772</v>
      </c>
      <c r="C593">
        <f t="shared" ca="1" si="28"/>
        <v>61000</v>
      </c>
      <c r="D593">
        <f t="shared" ca="1" si="29"/>
        <v>43778</v>
      </c>
    </row>
    <row r="594" spans="1:4" x14ac:dyDescent="0.25">
      <c r="A594" t="str">
        <f ca="1">megoldás!O594&amp;"-"&amp;megoldás!P594&amp;"-"&amp;megoldás!Q594</f>
        <v>4-92701-893144</v>
      </c>
      <c r="B594">
        <f t="shared" ca="1" si="27"/>
        <v>43808</v>
      </c>
      <c r="C594">
        <f t="shared" ca="1" si="28"/>
        <v>29000</v>
      </c>
      <c r="D594">
        <f t="shared" ca="1" si="29"/>
        <v>43815</v>
      </c>
    </row>
    <row r="595" spans="1:4" x14ac:dyDescent="0.25">
      <c r="A595" t="str">
        <f ca="1">megoldás!O595&amp;"-"&amp;megoldás!P595&amp;"-"&amp;megoldás!Q595</f>
        <v>8-29917-185108</v>
      </c>
      <c r="B595">
        <f t="shared" ca="1" si="27"/>
        <v>43727</v>
      </c>
      <c r="C595">
        <f t="shared" ca="1" si="28"/>
        <v>51000</v>
      </c>
      <c r="D595">
        <f t="shared" ca="1" si="29"/>
        <v>43757</v>
      </c>
    </row>
    <row r="596" spans="1:4" x14ac:dyDescent="0.25">
      <c r="A596" t="str">
        <f ca="1">megoldás!O596&amp;"-"&amp;megoldás!P596&amp;"-"&amp;megoldás!Q596</f>
        <v>8-03525-734162</v>
      </c>
      <c r="B596">
        <f t="shared" ca="1" si="27"/>
        <v>43607</v>
      </c>
      <c r="C596">
        <f t="shared" ca="1" si="28"/>
        <v>25000</v>
      </c>
      <c r="D596">
        <f t="shared" ca="1" si="29"/>
        <v>43632</v>
      </c>
    </row>
    <row r="597" spans="1:4" x14ac:dyDescent="0.25">
      <c r="A597" t="str">
        <f ca="1">megoldás!O597&amp;"-"&amp;megoldás!P597&amp;"-"&amp;megoldás!Q597</f>
        <v>3-07135-188095</v>
      </c>
      <c r="B597">
        <f t="shared" ca="1" si="27"/>
        <v>43742</v>
      </c>
      <c r="C597">
        <f t="shared" ca="1" si="28"/>
        <v>8000</v>
      </c>
      <c r="D597">
        <f t="shared" ca="1" si="29"/>
        <v>43761</v>
      </c>
    </row>
    <row r="598" spans="1:4" x14ac:dyDescent="0.25">
      <c r="A598" t="str">
        <f ca="1">megoldás!O598&amp;"-"&amp;megoldás!P598&amp;"-"&amp;megoldás!Q598</f>
        <v>9-82464-768728</v>
      </c>
      <c r="B598">
        <f t="shared" ca="1" si="27"/>
        <v>43556</v>
      </c>
      <c r="C598">
        <f t="shared" ca="1" si="28"/>
        <v>82000</v>
      </c>
      <c r="D598">
        <f t="shared" ca="1" si="29"/>
        <v>43564</v>
      </c>
    </row>
    <row r="599" spans="1:4" x14ac:dyDescent="0.25">
      <c r="A599" t="str">
        <f ca="1">megoldás!O599&amp;"-"&amp;megoldás!P599&amp;"-"&amp;megoldás!Q599</f>
        <v>9-25242-808446</v>
      </c>
      <c r="B599">
        <f t="shared" ca="1" si="27"/>
        <v>43630</v>
      </c>
      <c r="C599">
        <f t="shared" ca="1" si="28"/>
        <v>8000</v>
      </c>
      <c r="D599">
        <f t="shared" ca="1" si="29"/>
        <v>43655</v>
      </c>
    </row>
    <row r="600" spans="1:4" x14ac:dyDescent="0.25">
      <c r="A600" t="str">
        <f ca="1">megoldás!O600&amp;"-"&amp;megoldás!P600&amp;"-"&amp;megoldás!Q600</f>
        <v>0-26545-271793</v>
      </c>
      <c r="B600">
        <f t="shared" ca="1" si="27"/>
        <v>43680</v>
      </c>
      <c r="C600">
        <f t="shared" ca="1" si="28"/>
        <v>20000</v>
      </c>
      <c r="D600">
        <f t="shared" ca="1" si="29"/>
        <v>43707</v>
      </c>
    </row>
    <row r="601" spans="1:4" x14ac:dyDescent="0.25">
      <c r="A601" t="str">
        <f ca="1">megoldás!O601&amp;"-"&amp;megoldás!P601&amp;"-"&amp;megoldás!Q601</f>
        <v>8-99407-117657</v>
      </c>
      <c r="B601">
        <f t="shared" ca="1" si="27"/>
        <v>43763</v>
      </c>
      <c r="C601">
        <f t="shared" ca="1" si="28"/>
        <v>67000</v>
      </c>
      <c r="D601">
        <f t="shared" ca="1" si="29"/>
        <v>43780</v>
      </c>
    </row>
    <row r="602" spans="1:4" x14ac:dyDescent="0.25">
      <c r="A602" t="str">
        <f ca="1">megoldás!O602&amp;"-"&amp;megoldás!P602&amp;"-"&amp;megoldás!Q602</f>
        <v>6-50464-532010</v>
      </c>
      <c r="B602">
        <f t="shared" ca="1" si="27"/>
        <v>43622</v>
      </c>
      <c r="C602">
        <f t="shared" ca="1" si="28"/>
        <v>90000</v>
      </c>
      <c r="D602">
        <f t="shared" ca="1" si="29"/>
        <v>43623</v>
      </c>
    </row>
    <row r="603" spans="1:4" x14ac:dyDescent="0.25">
      <c r="A603" t="str">
        <f ca="1">megoldás!O603&amp;"-"&amp;megoldás!P603&amp;"-"&amp;megoldás!Q603</f>
        <v>8-24406-043501</v>
      </c>
      <c r="B603">
        <f t="shared" ca="1" si="27"/>
        <v>43754</v>
      </c>
      <c r="C603">
        <f t="shared" ca="1" si="28"/>
        <v>60000</v>
      </c>
      <c r="D603">
        <f t="shared" ca="1" si="29"/>
        <v>43762</v>
      </c>
    </row>
    <row r="604" spans="1:4" x14ac:dyDescent="0.25">
      <c r="A604" t="str">
        <f ca="1">megoldás!O604&amp;"-"&amp;megoldás!P604&amp;"-"&amp;megoldás!Q604</f>
        <v>8-71369-074743</v>
      </c>
      <c r="B604">
        <f t="shared" ca="1" si="27"/>
        <v>43594</v>
      </c>
      <c r="C604">
        <f t="shared" ca="1" si="28"/>
        <v>98000</v>
      </c>
      <c r="D604">
        <f t="shared" ca="1" si="29"/>
        <v>43597</v>
      </c>
    </row>
    <row r="605" spans="1:4" x14ac:dyDescent="0.25">
      <c r="A605" t="str">
        <f ca="1">megoldás!O605&amp;"-"&amp;megoldás!P605&amp;"-"&amp;megoldás!Q605</f>
        <v>0-53228-164321</v>
      </c>
      <c r="B605">
        <f t="shared" ca="1" si="27"/>
        <v>43800</v>
      </c>
      <c r="C605">
        <f t="shared" ca="1" si="28"/>
        <v>44000</v>
      </c>
      <c r="D605">
        <f t="shared" ca="1" si="29"/>
        <v>43816</v>
      </c>
    </row>
    <row r="606" spans="1:4" x14ac:dyDescent="0.25">
      <c r="A606" t="str">
        <f ca="1">megoldás!O606&amp;"-"&amp;megoldás!P606&amp;"-"&amp;megoldás!Q606</f>
        <v>4-33328-027554</v>
      </c>
      <c r="B606">
        <f t="shared" ca="1" si="27"/>
        <v>43825</v>
      </c>
      <c r="C606">
        <f t="shared" ca="1" si="28"/>
        <v>83000</v>
      </c>
      <c r="D606">
        <f t="shared" ca="1" si="29"/>
        <v>43836</v>
      </c>
    </row>
    <row r="607" spans="1:4" x14ac:dyDescent="0.25">
      <c r="A607" t="str">
        <f ca="1">megoldás!O607&amp;"-"&amp;megoldás!P607&amp;"-"&amp;megoldás!Q607</f>
        <v>8-92233-625687</v>
      </c>
      <c r="B607">
        <f t="shared" ca="1" si="27"/>
        <v>43587</v>
      </c>
      <c r="C607">
        <f t="shared" ca="1" si="28"/>
        <v>37000</v>
      </c>
      <c r="D607">
        <f t="shared" ca="1" si="29"/>
        <v>43587</v>
      </c>
    </row>
    <row r="608" spans="1:4" x14ac:dyDescent="0.25">
      <c r="A608" t="str">
        <f ca="1">megoldás!O608&amp;"-"&amp;megoldás!P608&amp;"-"&amp;megoldás!Q608</f>
        <v>9-15387-158958</v>
      </c>
      <c r="B608">
        <f t="shared" ca="1" si="27"/>
        <v>43772</v>
      </c>
      <c r="C608">
        <f t="shared" ca="1" si="28"/>
        <v>60000</v>
      </c>
      <c r="D608">
        <f t="shared" ca="1" si="29"/>
        <v>43801</v>
      </c>
    </row>
    <row r="609" spans="1:4" x14ac:dyDescent="0.25">
      <c r="A609" t="str">
        <f ca="1">megoldás!O609&amp;"-"&amp;megoldás!P609&amp;"-"&amp;megoldás!Q609</f>
        <v>7-06562-171239</v>
      </c>
      <c r="B609">
        <f t="shared" ca="1" si="27"/>
        <v>43708</v>
      </c>
      <c r="C609">
        <f t="shared" ca="1" si="28"/>
        <v>71000</v>
      </c>
      <c r="D609">
        <f t="shared" ca="1" si="29"/>
        <v>43725</v>
      </c>
    </row>
    <row r="610" spans="1:4" x14ac:dyDescent="0.25">
      <c r="A610" t="str">
        <f ca="1">megoldás!O610&amp;"-"&amp;megoldás!P610&amp;"-"&amp;megoldás!Q610</f>
        <v>3-06905-240239</v>
      </c>
      <c r="B610">
        <f t="shared" ca="1" si="27"/>
        <v>43598</v>
      </c>
      <c r="C610">
        <f t="shared" ca="1" si="28"/>
        <v>29000</v>
      </c>
      <c r="D610">
        <f t="shared" ca="1" si="29"/>
        <v>43602</v>
      </c>
    </row>
    <row r="611" spans="1:4" x14ac:dyDescent="0.25">
      <c r="A611" t="str">
        <f ca="1">megoldás!O611&amp;"-"&amp;megoldás!P611&amp;"-"&amp;megoldás!Q611</f>
        <v>6-01415-263210</v>
      </c>
      <c r="B611">
        <f t="shared" ca="1" si="27"/>
        <v>43645</v>
      </c>
      <c r="C611">
        <f t="shared" ca="1" si="28"/>
        <v>83000</v>
      </c>
      <c r="D611">
        <f t="shared" ca="1" si="29"/>
        <v>43660</v>
      </c>
    </row>
    <row r="612" spans="1:4" x14ac:dyDescent="0.25">
      <c r="A612" t="str">
        <f ca="1">megoldás!O612&amp;"-"&amp;megoldás!P612&amp;"-"&amp;megoldás!Q612</f>
        <v>2-55046-076765</v>
      </c>
      <c r="B612">
        <f t="shared" ca="1" si="27"/>
        <v>43810</v>
      </c>
      <c r="C612">
        <f t="shared" ca="1" si="28"/>
        <v>24000</v>
      </c>
      <c r="D612">
        <f t="shared" ca="1" si="29"/>
        <v>43821</v>
      </c>
    </row>
    <row r="613" spans="1:4" x14ac:dyDescent="0.25">
      <c r="A613" t="str">
        <f ca="1">megoldás!O613&amp;"-"&amp;megoldás!P613&amp;"-"&amp;megoldás!Q613</f>
        <v>0-67345-425107</v>
      </c>
      <c r="B613">
        <f t="shared" ca="1" si="27"/>
        <v>43735</v>
      </c>
      <c r="C613">
        <f t="shared" ca="1" si="28"/>
        <v>20000</v>
      </c>
      <c r="D613">
        <f t="shared" ca="1" si="29"/>
        <v>43749</v>
      </c>
    </row>
    <row r="614" spans="1:4" x14ac:dyDescent="0.25">
      <c r="A614" t="str">
        <f ca="1">megoldás!O614&amp;"-"&amp;megoldás!P614&amp;"-"&amp;megoldás!Q614</f>
        <v>9-56117-878449</v>
      </c>
      <c r="B614">
        <f t="shared" ca="1" si="27"/>
        <v>43654</v>
      </c>
      <c r="C614">
        <f t="shared" ca="1" si="28"/>
        <v>63000</v>
      </c>
      <c r="D614">
        <f t="shared" ca="1" si="29"/>
        <v>43671</v>
      </c>
    </row>
    <row r="615" spans="1:4" x14ac:dyDescent="0.25">
      <c r="A615" t="str">
        <f ca="1">megoldás!O615&amp;"-"&amp;megoldás!P615&amp;"-"&amp;megoldás!Q615</f>
        <v>2-17895-555439</v>
      </c>
      <c r="B615">
        <f t="shared" ca="1" si="27"/>
        <v>43584</v>
      </c>
      <c r="C615">
        <f t="shared" ca="1" si="28"/>
        <v>32000</v>
      </c>
      <c r="D615">
        <f t="shared" ca="1" si="29"/>
        <v>43585</v>
      </c>
    </row>
    <row r="616" spans="1:4" x14ac:dyDescent="0.25">
      <c r="A616" t="str">
        <f ca="1">megoldás!O616&amp;"-"&amp;megoldás!P616&amp;"-"&amp;megoldás!Q616</f>
        <v>6-47538-327201</v>
      </c>
      <c r="B616">
        <f t="shared" ca="1" si="27"/>
        <v>43739</v>
      </c>
      <c r="C616">
        <f t="shared" ca="1" si="28"/>
        <v>24000</v>
      </c>
      <c r="D616">
        <f t="shared" ca="1" si="29"/>
        <v>43760</v>
      </c>
    </row>
    <row r="617" spans="1:4" x14ac:dyDescent="0.25">
      <c r="A617" t="str">
        <f ca="1">megoldás!O617&amp;"-"&amp;megoldás!P617&amp;"-"&amp;megoldás!Q617</f>
        <v>2-87785-571066</v>
      </c>
      <c r="B617">
        <f t="shared" ca="1" si="27"/>
        <v>43733</v>
      </c>
      <c r="C617">
        <f t="shared" ca="1" si="28"/>
        <v>71000</v>
      </c>
      <c r="D617">
        <f t="shared" ca="1" si="29"/>
        <v>43759</v>
      </c>
    </row>
    <row r="618" spans="1:4" x14ac:dyDescent="0.25">
      <c r="A618" t="str">
        <f ca="1">megoldás!O618&amp;"-"&amp;megoldás!P618&amp;"-"&amp;megoldás!Q618</f>
        <v>2-90411-159048</v>
      </c>
      <c r="B618">
        <f t="shared" ca="1" si="27"/>
        <v>43828</v>
      </c>
      <c r="C618">
        <f t="shared" ca="1" si="28"/>
        <v>7000</v>
      </c>
      <c r="D618">
        <f t="shared" ca="1" si="29"/>
        <v>43838</v>
      </c>
    </row>
    <row r="619" spans="1:4" x14ac:dyDescent="0.25">
      <c r="A619" t="str">
        <f ca="1">megoldás!O619&amp;"-"&amp;megoldás!P619&amp;"-"&amp;megoldás!Q619</f>
        <v>1-37932-205452</v>
      </c>
      <c r="B619">
        <f t="shared" ca="1" si="27"/>
        <v>43643</v>
      </c>
      <c r="C619">
        <f t="shared" ca="1" si="28"/>
        <v>22000</v>
      </c>
      <c r="D619">
        <f t="shared" ca="1" si="29"/>
        <v>43670</v>
      </c>
    </row>
    <row r="620" spans="1:4" x14ac:dyDescent="0.25">
      <c r="A620" t="str">
        <f ca="1">megoldás!O620&amp;"-"&amp;megoldás!P620&amp;"-"&amp;megoldás!Q620</f>
        <v>9-36724-612454</v>
      </c>
      <c r="B620">
        <f t="shared" ca="1" si="27"/>
        <v>43607</v>
      </c>
      <c r="C620">
        <f t="shared" ca="1" si="28"/>
        <v>93000</v>
      </c>
      <c r="D620">
        <f t="shared" ca="1" si="29"/>
        <v>43621</v>
      </c>
    </row>
    <row r="621" spans="1:4" x14ac:dyDescent="0.25">
      <c r="A621" t="str">
        <f ca="1">megoldás!O621&amp;"-"&amp;megoldás!P621&amp;"-"&amp;megoldás!Q621</f>
        <v>7-21771-776340</v>
      </c>
      <c r="B621">
        <f t="shared" ca="1" si="27"/>
        <v>43580</v>
      </c>
      <c r="C621">
        <f t="shared" ca="1" si="28"/>
        <v>21000</v>
      </c>
      <c r="D621">
        <f t="shared" ca="1" si="29"/>
        <v>43594</v>
      </c>
    </row>
    <row r="622" spans="1:4" x14ac:dyDescent="0.25">
      <c r="A622" t="str">
        <f ca="1">megoldás!O622&amp;"-"&amp;megoldás!P622&amp;"-"&amp;megoldás!Q622</f>
        <v>5-55719-441495</v>
      </c>
      <c r="B622">
        <f t="shared" ca="1" si="27"/>
        <v>43697</v>
      </c>
      <c r="C622">
        <f t="shared" ca="1" si="28"/>
        <v>75000</v>
      </c>
      <c r="D622">
        <f t="shared" ca="1" si="29"/>
        <v>43698</v>
      </c>
    </row>
    <row r="623" spans="1:4" x14ac:dyDescent="0.25">
      <c r="A623" t="str">
        <f ca="1">megoldás!O623&amp;"-"&amp;megoldás!P623&amp;"-"&amp;megoldás!Q623</f>
        <v>6-43392-857620</v>
      </c>
      <c r="B623">
        <f t="shared" ca="1" si="27"/>
        <v>43768</v>
      </c>
      <c r="C623">
        <f t="shared" ca="1" si="28"/>
        <v>88000</v>
      </c>
      <c r="D623">
        <f t="shared" ca="1" si="29"/>
        <v>43790</v>
      </c>
    </row>
    <row r="624" spans="1:4" x14ac:dyDescent="0.25">
      <c r="A624" t="str">
        <f ca="1">megoldás!O624&amp;"-"&amp;megoldás!P624&amp;"-"&amp;megoldás!Q624</f>
        <v>0-50419-036843</v>
      </c>
      <c r="B624">
        <f t="shared" ca="1" si="27"/>
        <v>43790</v>
      </c>
      <c r="C624">
        <f t="shared" ca="1" si="28"/>
        <v>35000</v>
      </c>
      <c r="D624">
        <f t="shared" ca="1" si="29"/>
        <v>43809</v>
      </c>
    </row>
    <row r="625" spans="1:4" x14ac:dyDescent="0.25">
      <c r="A625" t="str">
        <f ca="1">megoldás!O625&amp;"-"&amp;megoldás!P625&amp;"-"&amp;megoldás!Q625</f>
        <v>0-86118-354146</v>
      </c>
      <c r="B625">
        <f t="shared" ca="1" si="27"/>
        <v>43780</v>
      </c>
      <c r="C625">
        <f t="shared" ca="1" si="28"/>
        <v>37000</v>
      </c>
      <c r="D625">
        <f t="shared" ca="1" si="29"/>
        <v>43805</v>
      </c>
    </row>
    <row r="626" spans="1:4" x14ac:dyDescent="0.25">
      <c r="A626" t="str">
        <f ca="1">megoldás!O626&amp;"-"&amp;megoldás!P626&amp;"-"&amp;megoldás!Q626</f>
        <v>6-31170-580213</v>
      </c>
      <c r="B626">
        <f t="shared" ca="1" si="27"/>
        <v>43626</v>
      </c>
      <c r="C626">
        <f t="shared" ca="1" si="28"/>
        <v>87000</v>
      </c>
      <c r="D626">
        <f t="shared" ca="1" si="29"/>
        <v>43636</v>
      </c>
    </row>
    <row r="627" spans="1:4" x14ac:dyDescent="0.25">
      <c r="A627" t="str">
        <f ca="1">megoldás!O627&amp;"-"&amp;megoldás!P627&amp;"-"&amp;megoldás!Q627</f>
        <v>0-96997-204052</v>
      </c>
      <c r="B627">
        <f t="shared" ca="1" si="27"/>
        <v>43591</v>
      </c>
      <c r="C627">
        <f t="shared" ca="1" si="28"/>
        <v>12000</v>
      </c>
      <c r="D627">
        <f t="shared" ca="1" si="29"/>
        <v>43597</v>
      </c>
    </row>
    <row r="628" spans="1:4" x14ac:dyDescent="0.25">
      <c r="A628" t="str">
        <f ca="1">megoldás!O628&amp;"-"&amp;megoldás!P628&amp;"-"&amp;megoldás!Q628</f>
        <v>7-07739-157630</v>
      </c>
      <c r="B628">
        <f t="shared" ca="1" si="27"/>
        <v>43845</v>
      </c>
      <c r="C628">
        <f t="shared" ca="1" si="28"/>
        <v>87000</v>
      </c>
      <c r="D628">
        <f t="shared" ca="1" si="29"/>
        <v>43849</v>
      </c>
    </row>
    <row r="629" spans="1:4" x14ac:dyDescent="0.25">
      <c r="A629" t="str">
        <f ca="1">megoldás!O629&amp;"-"&amp;megoldás!P629&amp;"-"&amp;megoldás!Q629</f>
        <v>0-87601-552283</v>
      </c>
      <c r="B629">
        <f t="shared" ca="1" si="27"/>
        <v>43692</v>
      </c>
      <c r="C629">
        <f t="shared" ca="1" si="28"/>
        <v>94000</v>
      </c>
      <c r="D629">
        <f t="shared" ca="1" si="29"/>
        <v>43736</v>
      </c>
    </row>
    <row r="630" spans="1:4" x14ac:dyDescent="0.25">
      <c r="A630" t="str">
        <f ca="1">megoldás!O630&amp;"-"&amp;megoldás!P630&amp;"-"&amp;megoldás!Q630</f>
        <v>9-01498-755814</v>
      </c>
      <c r="B630">
        <f t="shared" ca="1" si="27"/>
        <v>43706</v>
      </c>
      <c r="C630">
        <f t="shared" ca="1" si="28"/>
        <v>67000</v>
      </c>
      <c r="D630">
        <f t="shared" ca="1" si="29"/>
        <v>43709</v>
      </c>
    </row>
    <row r="631" spans="1:4" x14ac:dyDescent="0.25">
      <c r="A631" t="str">
        <f ca="1">megoldás!O631&amp;"-"&amp;megoldás!P631&amp;"-"&amp;megoldás!Q631</f>
        <v>2-55877-710660</v>
      </c>
      <c r="B631">
        <f t="shared" ca="1" si="27"/>
        <v>43833</v>
      </c>
      <c r="C631">
        <f t="shared" ca="1" si="28"/>
        <v>10000</v>
      </c>
      <c r="D631">
        <f t="shared" ca="1" si="29"/>
        <v>43845</v>
      </c>
    </row>
    <row r="632" spans="1:4" x14ac:dyDescent="0.25">
      <c r="A632" t="str">
        <f ca="1">megoldás!O632&amp;"-"&amp;megoldás!P632&amp;"-"&amp;megoldás!Q632</f>
        <v>0-58040-255184</v>
      </c>
      <c r="B632">
        <f t="shared" ca="1" si="27"/>
        <v>43846</v>
      </c>
      <c r="C632">
        <f t="shared" ca="1" si="28"/>
        <v>4000</v>
      </c>
      <c r="D632">
        <f t="shared" ca="1" si="29"/>
        <v>43849</v>
      </c>
    </row>
    <row r="633" spans="1:4" x14ac:dyDescent="0.25">
      <c r="A633" t="str">
        <f ca="1">megoldás!O633&amp;"-"&amp;megoldás!P633&amp;"-"&amp;megoldás!Q633</f>
        <v>2-31532-494559</v>
      </c>
      <c r="B633">
        <f t="shared" ca="1" si="27"/>
        <v>43655</v>
      </c>
      <c r="C633">
        <f t="shared" ca="1" si="28"/>
        <v>68000</v>
      </c>
      <c r="D633">
        <f t="shared" ca="1" si="29"/>
        <v>43667</v>
      </c>
    </row>
    <row r="634" spans="1:4" x14ac:dyDescent="0.25">
      <c r="A634" t="str">
        <f ca="1">megoldás!O634&amp;"-"&amp;megoldás!P634&amp;"-"&amp;megoldás!Q634</f>
        <v>2-71272-693920</v>
      </c>
      <c r="B634">
        <f t="shared" ca="1" si="27"/>
        <v>43695</v>
      </c>
      <c r="C634">
        <f t="shared" ca="1" si="28"/>
        <v>48000</v>
      </c>
      <c r="D634">
        <f t="shared" ca="1" si="29"/>
        <v>43699</v>
      </c>
    </row>
    <row r="635" spans="1:4" x14ac:dyDescent="0.25">
      <c r="A635" t="str">
        <f ca="1">megoldás!O635&amp;"-"&amp;megoldás!P635&amp;"-"&amp;megoldás!Q635</f>
        <v>0-80849-489413</v>
      </c>
      <c r="B635">
        <f t="shared" ca="1" si="27"/>
        <v>43613</v>
      </c>
      <c r="C635">
        <f t="shared" ca="1" si="28"/>
        <v>36000</v>
      </c>
      <c r="D635">
        <f t="shared" ca="1" si="29"/>
        <v>43633</v>
      </c>
    </row>
    <row r="636" spans="1:4" x14ac:dyDescent="0.25">
      <c r="A636" t="str">
        <f ca="1">megoldás!O636&amp;"-"&amp;megoldás!P636&amp;"-"&amp;megoldás!Q636</f>
        <v>7-91798-897286</v>
      </c>
      <c r="B636">
        <f t="shared" ca="1" si="27"/>
        <v>43763</v>
      </c>
      <c r="C636">
        <f t="shared" ca="1" si="28"/>
        <v>21000</v>
      </c>
      <c r="D636">
        <f t="shared" ca="1" si="29"/>
        <v>43766</v>
      </c>
    </row>
    <row r="637" spans="1:4" x14ac:dyDescent="0.25">
      <c r="A637" t="str">
        <f ca="1">megoldás!O637&amp;"-"&amp;megoldás!P637&amp;"-"&amp;megoldás!Q637</f>
        <v>3-72112-186933</v>
      </c>
      <c r="B637">
        <f t="shared" ca="1" si="27"/>
        <v>43677</v>
      </c>
      <c r="C637">
        <f t="shared" ca="1" si="28"/>
        <v>55000</v>
      </c>
      <c r="D637">
        <f t="shared" ca="1" si="29"/>
        <v>43705</v>
      </c>
    </row>
    <row r="638" spans="1:4" x14ac:dyDescent="0.25">
      <c r="A638" t="str">
        <f ca="1">megoldás!O638&amp;"-"&amp;megoldás!P638&amp;"-"&amp;megoldás!Q638</f>
        <v>9-35524-454358</v>
      </c>
      <c r="B638">
        <f t="shared" ca="1" si="27"/>
        <v>43732</v>
      </c>
      <c r="C638">
        <f t="shared" ca="1" si="28"/>
        <v>48000</v>
      </c>
      <c r="D638">
        <f t="shared" ca="1" si="29"/>
        <v>43744</v>
      </c>
    </row>
    <row r="639" spans="1:4" x14ac:dyDescent="0.25">
      <c r="A639" t="str">
        <f ca="1">megoldás!O639&amp;"-"&amp;megoldás!P639&amp;"-"&amp;megoldás!Q639</f>
        <v>6-91061-963110</v>
      </c>
      <c r="B639">
        <f t="shared" ca="1" si="27"/>
        <v>43648</v>
      </c>
      <c r="C639">
        <f t="shared" ca="1" si="28"/>
        <v>21000</v>
      </c>
      <c r="D639">
        <f t="shared" ca="1" si="29"/>
        <v>43656</v>
      </c>
    </row>
    <row r="640" spans="1:4" x14ac:dyDescent="0.25">
      <c r="A640" t="str">
        <f ca="1">megoldás!O640&amp;"-"&amp;megoldás!P640&amp;"-"&amp;megoldás!Q640</f>
        <v>4-14724-690999</v>
      </c>
      <c r="B640">
        <f t="shared" ca="1" si="27"/>
        <v>43696</v>
      </c>
      <c r="C640">
        <f t="shared" ca="1" si="28"/>
        <v>30000</v>
      </c>
      <c r="D640">
        <f t="shared" ca="1" si="29"/>
        <v>43708</v>
      </c>
    </row>
    <row r="641" spans="1:4" x14ac:dyDescent="0.25">
      <c r="A641" t="str">
        <f ca="1">megoldás!O641&amp;"-"&amp;megoldás!P641&amp;"-"&amp;megoldás!Q641</f>
        <v>3-92633-694600</v>
      </c>
      <c r="B641">
        <f t="shared" ca="1" si="27"/>
        <v>43615</v>
      </c>
      <c r="C641">
        <f t="shared" ca="1" si="28"/>
        <v>70000</v>
      </c>
      <c r="D641">
        <f t="shared" ca="1" si="29"/>
        <v>43643</v>
      </c>
    </row>
    <row r="642" spans="1:4" x14ac:dyDescent="0.25">
      <c r="A642" t="str">
        <f ca="1">megoldás!O642&amp;"-"&amp;megoldás!P642&amp;"-"&amp;megoldás!Q642</f>
        <v>2-23199-386391</v>
      </c>
      <c r="B642">
        <f t="shared" ca="1" si="27"/>
        <v>43556</v>
      </c>
      <c r="C642">
        <f t="shared" ca="1" si="28"/>
        <v>50000</v>
      </c>
      <c r="D642">
        <f t="shared" ca="1" si="29"/>
        <v>43577</v>
      </c>
    </row>
    <row r="643" spans="1:4" x14ac:dyDescent="0.25">
      <c r="A643" t="str">
        <f ca="1">megoldás!O643&amp;"-"&amp;megoldás!P643&amp;"-"&amp;megoldás!Q643</f>
        <v>0-94863-122358</v>
      </c>
      <c r="B643">
        <f t="shared" ref="B643:B650" ca="1" si="30">TODAY()-RANDBETWEEN(1,300)</f>
        <v>43607</v>
      </c>
      <c r="C643">
        <f t="shared" ref="C643:C650" ca="1" si="31">ROUND(RANDBETWEEN(3000,100000),-3)</f>
        <v>25000</v>
      </c>
      <c r="D643">
        <f t="shared" ref="D643:D650" ca="1" si="32">B643+RANDBETWEEN(0,30)+IF(RANDBETWEEN(1,10)=1,RANDBETWEEN(1,50),0)</f>
        <v>43609</v>
      </c>
    </row>
    <row r="644" spans="1:4" x14ac:dyDescent="0.25">
      <c r="A644" t="str">
        <f ca="1">megoldás!O644&amp;"-"&amp;megoldás!P644&amp;"-"&amp;megoldás!Q644</f>
        <v>0-10613-597206</v>
      </c>
      <c r="B644">
        <f t="shared" ca="1" si="30"/>
        <v>43809</v>
      </c>
      <c r="C644">
        <f t="shared" ca="1" si="31"/>
        <v>33000</v>
      </c>
      <c r="D644">
        <f t="shared" ca="1" si="32"/>
        <v>43824</v>
      </c>
    </row>
    <row r="645" spans="1:4" x14ac:dyDescent="0.25">
      <c r="A645" t="str">
        <f ca="1">megoldás!O645&amp;"-"&amp;megoldás!P645&amp;"-"&amp;megoldás!Q645</f>
        <v>2-70669-706260</v>
      </c>
      <c r="B645">
        <f t="shared" ca="1" si="30"/>
        <v>43773</v>
      </c>
      <c r="C645">
        <f t="shared" ca="1" si="31"/>
        <v>87000</v>
      </c>
      <c r="D645">
        <f t="shared" ca="1" si="32"/>
        <v>43800</v>
      </c>
    </row>
    <row r="646" spans="1:4" x14ac:dyDescent="0.25">
      <c r="A646" t="str">
        <f ca="1">megoldás!O646&amp;"-"&amp;megoldás!P646&amp;"-"&amp;megoldás!Q646</f>
        <v>2-32146-472610</v>
      </c>
      <c r="B646">
        <f t="shared" ca="1" si="30"/>
        <v>43810</v>
      </c>
      <c r="C646">
        <f t="shared" ca="1" si="31"/>
        <v>83000</v>
      </c>
      <c r="D646">
        <f t="shared" ca="1" si="32"/>
        <v>43831</v>
      </c>
    </row>
    <row r="647" spans="1:4" x14ac:dyDescent="0.25">
      <c r="A647" t="str">
        <f ca="1">megoldás!O647&amp;"-"&amp;megoldás!P647&amp;"-"&amp;megoldás!Q647</f>
        <v>4-91813-350444</v>
      </c>
      <c r="B647">
        <f t="shared" ca="1" si="30"/>
        <v>43846</v>
      </c>
      <c r="C647">
        <f t="shared" ca="1" si="31"/>
        <v>99000</v>
      </c>
      <c r="D647">
        <f t="shared" ca="1" si="32"/>
        <v>43848</v>
      </c>
    </row>
    <row r="648" spans="1:4" x14ac:dyDescent="0.25">
      <c r="A648" t="str">
        <f ca="1">megoldás!O648&amp;"-"&amp;megoldás!P648&amp;"-"&amp;megoldás!Q648</f>
        <v>6-25108-828606</v>
      </c>
      <c r="B648">
        <f t="shared" ca="1" si="30"/>
        <v>43627</v>
      </c>
      <c r="C648">
        <f t="shared" ca="1" si="31"/>
        <v>11000</v>
      </c>
      <c r="D648">
        <f t="shared" ca="1" si="32"/>
        <v>43629</v>
      </c>
    </row>
    <row r="649" spans="1:4" x14ac:dyDescent="0.25">
      <c r="A649" t="str">
        <f ca="1">megoldás!O649&amp;"-"&amp;megoldás!P649&amp;"-"&amp;megoldás!Q649</f>
        <v>5-94108-890896</v>
      </c>
      <c r="B649">
        <f t="shared" ca="1" si="30"/>
        <v>43826</v>
      </c>
      <c r="C649">
        <f t="shared" ca="1" si="31"/>
        <v>94000</v>
      </c>
      <c r="D649">
        <f t="shared" ca="1" si="32"/>
        <v>43836</v>
      </c>
    </row>
    <row r="650" spans="1:4" x14ac:dyDescent="0.25">
      <c r="A650" t="str">
        <f ca="1">megoldás!O650&amp;"-"&amp;megoldás!P650&amp;"-"&amp;megoldás!Q650</f>
        <v>9-47137-286292</v>
      </c>
      <c r="B650">
        <f t="shared" ca="1" si="30"/>
        <v>43632</v>
      </c>
      <c r="C650">
        <f t="shared" ca="1" si="31"/>
        <v>69000</v>
      </c>
      <c r="D650">
        <f t="shared" ca="1" si="32"/>
        <v>43633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A3A2-9D6B-4916-B173-DF3EFF354C75}">
  <dimension ref="A1:Q650"/>
  <sheetViews>
    <sheetView tabSelected="1" workbookViewId="0">
      <selection activeCell="M1" sqref="M1"/>
    </sheetView>
  </sheetViews>
  <sheetFormatPr defaultRowHeight="15" x14ac:dyDescent="0.25"/>
  <cols>
    <col min="1" max="1" width="14.5703125" style="1" bestFit="1" customWidth="1"/>
    <col min="2" max="2" width="12.42578125" style="1" bestFit="1" customWidth="1"/>
    <col min="3" max="3" width="11" style="1" bestFit="1" customWidth="1"/>
    <col min="4" max="4" width="13.85546875" style="1" bestFit="1" customWidth="1"/>
    <col min="5" max="5" width="16.85546875" style="1" customWidth="1"/>
    <col min="6" max="6" width="15.85546875" style="1" bestFit="1" customWidth="1"/>
    <col min="7" max="7" width="11" style="1" bestFit="1" customWidth="1"/>
    <col min="8" max="8" width="13.5703125" style="5" bestFit="1" customWidth="1"/>
    <col min="9" max="9" width="8.7109375" customWidth="1"/>
    <col min="10" max="10" width="12.42578125" bestFit="1" customWidth="1"/>
    <col min="11" max="11" width="14" style="1" bestFit="1" customWidth="1"/>
    <col min="12" max="12" width="13.85546875" bestFit="1" customWidth="1"/>
    <col min="14" max="14" width="8.85546875" style="1" customWidth="1"/>
    <col min="15" max="15" width="2" style="12" hidden="1" customWidth="1"/>
    <col min="16" max="16" width="6" style="12" hidden="1" customWidth="1"/>
    <col min="17" max="17" width="7" style="12" hidden="1" customWidth="1"/>
    <col min="18" max="16384" width="9.140625" style="1"/>
  </cols>
  <sheetData>
    <row r="1" spans="1:17" s="2" customFormat="1" ht="45" x14ac:dyDescent="0.25">
      <c r="A1" s="11" t="s">
        <v>2</v>
      </c>
      <c r="B1" s="11" t="s">
        <v>4</v>
      </c>
      <c r="C1" s="11" t="s">
        <v>0</v>
      </c>
      <c r="D1" s="11" t="s">
        <v>3</v>
      </c>
      <c r="E1" s="11" t="s">
        <v>5</v>
      </c>
      <c r="F1" s="11" t="s">
        <v>6</v>
      </c>
      <c r="G1" s="15" t="s">
        <v>1</v>
      </c>
      <c r="H1" s="11" t="s">
        <v>8</v>
      </c>
      <c r="I1"/>
      <c r="J1" s="4" t="s">
        <v>10</v>
      </c>
      <c r="K1" s="4" t="s">
        <v>7</v>
      </c>
      <c r="L1" s="4" t="s">
        <v>9</v>
      </c>
      <c r="O1" s="3"/>
      <c r="P1" s="3"/>
      <c r="Q1" s="3"/>
    </row>
    <row r="2" spans="1:17" x14ac:dyDescent="0.25">
      <c r="A2" s="6" t="str">
        <f t="shared" ref="A2:A65" ca="1" si="0">O2&amp;"-"&amp;P2&amp;"-"&amp;Q2</f>
        <v>1-90011-453659</v>
      </c>
      <c r="B2" s="7">
        <f ca="1">TODAY()-RANDBETWEEN(1,300)</f>
        <v>43703</v>
      </c>
      <c r="C2" s="8">
        <f ca="1">ROUND(RANDBETWEEN(3000,100000),-3)</f>
        <v>89000</v>
      </c>
      <c r="D2" s="7">
        <f ca="1">B2+RANDBETWEEN(0,30)+IF(RANDBETWEEN(1,10)=1,RANDBETWEEN(1,50),0)</f>
        <v>43720</v>
      </c>
      <c r="E2" s="9">
        <f ca="1">D2-B2</f>
        <v>17</v>
      </c>
      <c r="F2" s="10" t="str">
        <f ca="1">IF(E2&gt;30,"lejárt határidő","")</f>
        <v/>
      </c>
      <c r="G2" s="16">
        <f ca="1">IF(F2&lt;&gt;"",50000+C2,C2)</f>
        <v>89000</v>
      </c>
      <c r="H2" s="17" t="str">
        <f ca="1">IF(G2&gt;=20000,"Nem készpénzes!","")</f>
        <v>Nem készpénzes!</v>
      </c>
      <c r="J2" s="5">
        <f ca="1">COUNTIF(F2:F650,"lejárt határidő")</f>
        <v>41</v>
      </c>
      <c r="K2" s="8">
        <f ca="1">SUM(G2:G650)</f>
        <v>34872000</v>
      </c>
      <c r="L2" s="5">
        <f ca="1">COUNTBLANK(H2:H650)</f>
        <v>121</v>
      </c>
      <c r="O2" s="12">
        <f ca="1">RANDBETWEEN(0,9)</f>
        <v>1</v>
      </c>
      <c r="P2" s="13" t="str">
        <f ca="1">TEXT(RANDBETWEEN(0,99999),"00000")</f>
        <v>90011</v>
      </c>
      <c r="Q2" s="14" t="str">
        <f ca="1">TEXT(RANDBETWEEN(0,999999),"000000")</f>
        <v>453659</v>
      </c>
    </row>
    <row r="3" spans="1:17" x14ac:dyDescent="0.25">
      <c r="A3" s="6" t="str">
        <f t="shared" ca="1" si="0"/>
        <v>2-40277-448227</v>
      </c>
      <c r="B3" s="7">
        <f t="shared" ref="B3:B66" ca="1" si="1">TODAY()-RANDBETWEEN(1,300)</f>
        <v>43684</v>
      </c>
      <c r="C3" s="8">
        <f t="shared" ref="C3:C66" ca="1" si="2">ROUND(RANDBETWEEN(3000,100000),-3)</f>
        <v>50000</v>
      </c>
      <c r="D3" s="7">
        <f t="shared" ref="D3:D66" ca="1" si="3">B3+RANDBETWEEN(0,30)+IF(RANDBETWEEN(1,10)=1,RANDBETWEEN(1,50),0)</f>
        <v>43708</v>
      </c>
      <c r="E3" s="9">
        <f t="shared" ref="E3:E66" ca="1" si="4">D3-B3</f>
        <v>24</v>
      </c>
      <c r="F3" s="10" t="str">
        <f ca="1">IF(E3&gt;30,"lejárt határidő","")</f>
        <v/>
      </c>
      <c r="G3" s="16">
        <f t="shared" ref="G3:G66" ca="1" si="5">IF(F3&lt;&gt;"",50000+C3,C3)</f>
        <v>50000</v>
      </c>
      <c r="H3" s="17" t="str">
        <f t="shared" ref="H3:H66" ca="1" si="6">IF(G3&gt;=20000,"Nem készpénzes!","")</f>
        <v>Nem készpénzes!</v>
      </c>
      <c r="O3" s="12">
        <f ca="1">RANDBETWEEN(0,9)</f>
        <v>2</v>
      </c>
      <c r="P3" s="13" t="str">
        <f t="shared" ref="P3:P66" ca="1" si="7">TEXT(RANDBETWEEN(0,99999),"00000")</f>
        <v>40277</v>
      </c>
      <c r="Q3" s="14" t="str">
        <f t="shared" ref="Q3:Q66" ca="1" si="8">TEXT(RANDBETWEEN(0,999999),"000000")</f>
        <v>448227</v>
      </c>
    </row>
    <row r="4" spans="1:17" x14ac:dyDescent="0.25">
      <c r="A4" s="6" t="str">
        <f t="shared" ca="1" si="0"/>
        <v>6-16838-237265</v>
      </c>
      <c r="B4" s="7">
        <f t="shared" ca="1" si="1"/>
        <v>43677</v>
      </c>
      <c r="C4" s="8">
        <f t="shared" ca="1" si="2"/>
        <v>93000</v>
      </c>
      <c r="D4" s="7">
        <f t="shared" ca="1" si="3"/>
        <v>43705</v>
      </c>
      <c r="E4" s="9">
        <f t="shared" ca="1" si="4"/>
        <v>28</v>
      </c>
      <c r="F4" s="10" t="str">
        <f t="shared" ref="F4:F67" ca="1" si="9">IF(E4&gt;30,"lejárt határidő","")</f>
        <v/>
      </c>
      <c r="G4" s="16">
        <f t="shared" ca="1" si="5"/>
        <v>93000</v>
      </c>
      <c r="H4" s="17" t="str">
        <f t="shared" ca="1" si="6"/>
        <v>Nem készpénzes!</v>
      </c>
      <c r="O4" s="12">
        <f t="shared" ref="O4:O66" ca="1" si="10">RANDBETWEEN(0,9)</f>
        <v>6</v>
      </c>
      <c r="P4" s="13" t="str">
        <f t="shared" ca="1" si="7"/>
        <v>16838</v>
      </c>
      <c r="Q4" s="14" t="str">
        <f t="shared" ca="1" si="8"/>
        <v>237265</v>
      </c>
    </row>
    <row r="5" spans="1:17" x14ac:dyDescent="0.25">
      <c r="A5" s="6" t="str">
        <f t="shared" ca="1" si="0"/>
        <v>9-22560-211620</v>
      </c>
      <c r="B5" s="7">
        <f t="shared" ca="1" si="1"/>
        <v>43740</v>
      </c>
      <c r="C5" s="8">
        <f t="shared" ca="1" si="2"/>
        <v>24000</v>
      </c>
      <c r="D5" s="7">
        <f t="shared" ca="1" si="3"/>
        <v>43750</v>
      </c>
      <c r="E5" s="9">
        <f t="shared" ca="1" si="4"/>
        <v>10</v>
      </c>
      <c r="F5" s="10" t="str">
        <f t="shared" ca="1" si="9"/>
        <v/>
      </c>
      <c r="G5" s="16">
        <f t="shared" ca="1" si="5"/>
        <v>24000</v>
      </c>
      <c r="H5" s="17" t="str">
        <f t="shared" ca="1" si="6"/>
        <v>Nem készpénzes!</v>
      </c>
      <c r="O5" s="12">
        <f t="shared" ca="1" si="10"/>
        <v>9</v>
      </c>
      <c r="P5" s="13" t="str">
        <f t="shared" ca="1" si="7"/>
        <v>22560</v>
      </c>
      <c r="Q5" s="14" t="str">
        <f t="shared" ca="1" si="8"/>
        <v>211620</v>
      </c>
    </row>
    <row r="6" spans="1:17" x14ac:dyDescent="0.25">
      <c r="A6" s="6" t="str">
        <f t="shared" ca="1" si="0"/>
        <v>7-15048-945300</v>
      </c>
      <c r="B6" s="7">
        <f t="shared" ca="1" si="1"/>
        <v>43822</v>
      </c>
      <c r="C6" s="8">
        <f t="shared" ca="1" si="2"/>
        <v>60000</v>
      </c>
      <c r="D6" s="7">
        <f t="shared" ca="1" si="3"/>
        <v>43849</v>
      </c>
      <c r="E6" s="9">
        <f t="shared" ca="1" si="4"/>
        <v>27</v>
      </c>
      <c r="F6" s="10" t="str">
        <f t="shared" ca="1" si="9"/>
        <v/>
      </c>
      <c r="G6" s="16">
        <f t="shared" ca="1" si="5"/>
        <v>60000</v>
      </c>
      <c r="H6" s="17" t="str">
        <f t="shared" ca="1" si="6"/>
        <v>Nem készpénzes!</v>
      </c>
      <c r="O6" s="12">
        <f t="shared" ca="1" si="10"/>
        <v>7</v>
      </c>
      <c r="P6" s="13" t="str">
        <f t="shared" ca="1" si="7"/>
        <v>15048</v>
      </c>
      <c r="Q6" s="14" t="str">
        <f t="shared" ca="1" si="8"/>
        <v>945300</v>
      </c>
    </row>
    <row r="7" spans="1:17" x14ac:dyDescent="0.25">
      <c r="A7" s="6" t="str">
        <f t="shared" ca="1" si="0"/>
        <v>5-49781-520498</v>
      </c>
      <c r="B7" s="7">
        <f t="shared" ca="1" si="1"/>
        <v>43711</v>
      </c>
      <c r="C7" s="8">
        <f t="shared" ca="1" si="2"/>
        <v>96000</v>
      </c>
      <c r="D7" s="7">
        <f t="shared" ca="1" si="3"/>
        <v>43755</v>
      </c>
      <c r="E7" s="9">
        <f t="shared" ca="1" si="4"/>
        <v>44</v>
      </c>
      <c r="F7" s="10" t="str">
        <f t="shared" ca="1" si="9"/>
        <v>lejárt határidő</v>
      </c>
      <c r="G7" s="16">
        <f t="shared" ca="1" si="5"/>
        <v>146000</v>
      </c>
      <c r="H7" s="17" t="str">
        <f t="shared" ca="1" si="6"/>
        <v>Nem készpénzes!</v>
      </c>
      <c r="O7" s="12">
        <f t="shared" ca="1" si="10"/>
        <v>5</v>
      </c>
      <c r="P7" s="13" t="str">
        <f t="shared" ca="1" si="7"/>
        <v>49781</v>
      </c>
      <c r="Q7" s="14" t="str">
        <f t="shared" ca="1" si="8"/>
        <v>520498</v>
      </c>
    </row>
    <row r="8" spans="1:17" x14ac:dyDescent="0.25">
      <c r="A8" s="6" t="str">
        <f t="shared" ca="1" si="0"/>
        <v>2-43374-102747</v>
      </c>
      <c r="B8" s="7">
        <f t="shared" ca="1" si="1"/>
        <v>43797</v>
      </c>
      <c r="C8" s="8">
        <f t="shared" ca="1" si="2"/>
        <v>7000</v>
      </c>
      <c r="D8" s="7">
        <f t="shared" ca="1" si="3"/>
        <v>43799</v>
      </c>
      <c r="E8" s="9">
        <f t="shared" ca="1" si="4"/>
        <v>2</v>
      </c>
      <c r="F8" s="10" t="str">
        <f t="shared" ca="1" si="9"/>
        <v/>
      </c>
      <c r="G8" s="16">
        <f t="shared" ca="1" si="5"/>
        <v>7000</v>
      </c>
      <c r="H8" s="17" t="str">
        <f t="shared" ca="1" si="6"/>
        <v/>
      </c>
      <c r="O8" s="12">
        <f t="shared" ca="1" si="10"/>
        <v>2</v>
      </c>
      <c r="P8" s="13" t="str">
        <f t="shared" ca="1" si="7"/>
        <v>43374</v>
      </c>
      <c r="Q8" s="14" t="str">
        <f t="shared" ca="1" si="8"/>
        <v>102747</v>
      </c>
    </row>
    <row r="9" spans="1:17" x14ac:dyDescent="0.25">
      <c r="A9" s="6" t="str">
        <f t="shared" ca="1" si="0"/>
        <v>2-77200-063795</v>
      </c>
      <c r="B9" s="7">
        <f t="shared" ca="1" si="1"/>
        <v>43744</v>
      </c>
      <c r="C9" s="8">
        <f t="shared" ca="1" si="2"/>
        <v>12000</v>
      </c>
      <c r="D9" s="7">
        <f t="shared" ca="1" si="3"/>
        <v>43764</v>
      </c>
      <c r="E9" s="9">
        <f t="shared" ca="1" si="4"/>
        <v>20</v>
      </c>
      <c r="F9" s="10" t="str">
        <f t="shared" ca="1" si="9"/>
        <v/>
      </c>
      <c r="G9" s="16">
        <f t="shared" ca="1" si="5"/>
        <v>12000</v>
      </c>
      <c r="H9" s="17" t="str">
        <f t="shared" ca="1" si="6"/>
        <v/>
      </c>
      <c r="O9" s="12">
        <f t="shared" ca="1" si="10"/>
        <v>2</v>
      </c>
      <c r="P9" s="13" t="str">
        <f t="shared" ca="1" si="7"/>
        <v>77200</v>
      </c>
      <c r="Q9" s="14" t="str">
        <f t="shared" ca="1" si="8"/>
        <v>063795</v>
      </c>
    </row>
    <row r="10" spans="1:17" x14ac:dyDescent="0.25">
      <c r="A10" s="6" t="str">
        <f t="shared" ca="1" si="0"/>
        <v>1-44441-031860</v>
      </c>
      <c r="B10" s="7">
        <f t="shared" ca="1" si="1"/>
        <v>43771</v>
      </c>
      <c r="C10" s="8">
        <f t="shared" ca="1" si="2"/>
        <v>74000</v>
      </c>
      <c r="D10" s="7">
        <f t="shared" ca="1" si="3"/>
        <v>43805</v>
      </c>
      <c r="E10" s="9">
        <f t="shared" ca="1" si="4"/>
        <v>34</v>
      </c>
      <c r="F10" s="10" t="str">
        <f t="shared" ca="1" si="9"/>
        <v>lejárt határidő</v>
      </c>
      <c r="G10" s="16">
        <f t="shared" ca="1" si="5"/>
        <v>124000</v>
      </c>
      <c r="H10" s="17" t="str">
        <f t="shared" ca="1" si="6"/>
        <v>Nem készpénzes!</v>
      </c>
      <c r="O10" s="12">
        <f t="shared" ca="1" si="10"/>
        <v>1</v>
      </c>
      <c r="P10" s="13" t="str">
        <f t="shared" ca="1" si="7"/>
        <v>44441</v>
      </c>
      <c r="Q10" s="14" t="str">
        <f t="shared" ca="1" si="8"/>
        <v>031860</v>
      </c>
    </row>
    <row r="11" spans="1:17" x14ac:dyDescent="0.25">
      <c r="A11" s="6" t="str">
        <f t="shared" ca="1" si="0"/>
        <v>4-24715-571002</v>
      </c>
      <c r="B11" s="7">
        <f t="shared" ca="1" si="1"/>
        <v>43589</v>
      </c>
      <c r="C11" s="8">
        <f t="shared" ca="1" si="2"/>
        <v>65000</v>
      </c>
      <c r="D11" s="7">
        <f t="shared" ca="1" si="3"/>
        <v>43639</v>
      </c>
      <c r="E11" s="9">
        <f t="shared" ca="1" si="4"/>
        <v>50</v>
      </c>
      <c r="F11" s="10" t="str">
        <f t="shared" ca="1" si="9"/>
        <v>lejárt határidő</v>
      </c>
      <c r="G11" s="16">
        <f t="shared" ca="1" si="5"/>
        <v>115000</v>
      </c>
      <c r="H11" s="17" t="str">
        <f t="shared" ca="1" si="6"/>
        <v>Nem készpénzes!</v>
      </c>
      <c r="O11" s="12">
        <f t="shared" ca="1" si="10"/>
        <v>4</v>
      </c>
      <c r="P11" s="13" t="str">
        <f t="shared" ca="1" si="7"/>
        <v>24715</v>
      </c>
      <c r="Q11" s="14" t="str">
        <f t="shared" ca="1" si="8"/>
        <v>571002</v>
      </c>
    </row>
    <row r="12" spans="1:17" x14ac:dyDescent="0.25">
      <c r="A12" s="6" t="str">
        <f t="shared" ca="1" si="0"/>
        <v>0-33324-541949</v>
      </c>
      <c r="B12" s="7">
        <f t="shared" ca="1" si="1"/>
        <v>43709</v>
      </c>
      <c r="C12" s="8">
        <f t="shared" ca="1" si="2"/>
        <v>94000</v>
      </c>
      <c r="D12" s="7">
        <f t="shared" ca="1" si="3"/>
        <v>43733</v>
      </c>
      <c r="E12" s="9">
        <f t="shared" ca="1" si="4"/>
        <v>24</v>
      </c>
      <c r="F12" s="10" t="str">
        <f t="shared" ca="1" si="9"/>
        <v/>
      </c>
      <c r="G12" s="16">
        <f t="shared" ca="1" si="5"/>
        <v>94000</v>
      </c>
      <c r="H12" s="17" t="str">
        <f t="shared" ca="1" si="6"/>
        <v>Nem készpénzes!</v>
      </c>
      <c r="O12" s="12">
        <f t="shared" ca="1" si="10"/>
        <v>0</v>
      </c>
      <c r="P12" s="13" t="str">
        <f t="shared" ca="1" si="7"/>
        <v>33324</v>
      </c>
      <c r="Q12" s="14" t="str">
        <f t="shared" ca="1" si="8"/>
        <v>541949</v>
      </c>
    </row>
    <row r="13" spans="1:17" x14ac:dyDescent="0.25">
      <c r="A13" s="6" t="str">
        <f t="shared" ca="1" si="0"/>
        <v>9-27638-891711</v>
      </c>
      <c r="B13" s="7">
        <f t="shared" ca="1" si="1"/>
        <v>43696</v>
      </c>
      <c r="C13" s="8">
        <f t="shared" ca="1" si="2"/>
        <v>13000</v>
      </c>
      <c r="D13" s="7">
        <f t="shared" ca="1" si="3"/>
        <v>43706</v>
      </c>
      <c r="E13" s="9">
        <f t="shared" ca="1" si="4"/>
        <v>10</v>
      </c>
      <c r="F13" s="10" t="str">
        <f t="shared" ca="1" si="9"/>
        <v/>
      </c>
      <c r="G13" s="16">
        <f t="shared" ca="1" si="5"/>
        <v>13000</v>
      </c>
      <c r="H13" s="17" t="str">
        <f t="shared" ca="1" si="6"/>
        <v/>
      </c>
      <c r="O13" s="12">
        <f t="shared" ca="1" si="10"/>
        <v>9</v>
      </c>
      <c r="P13" s="13" t="str">
        <f t="shared" ca="1" si="7"/>
        <v>27638</v>
      </c>
      <c r="Q13" s="14" t="str">
        <f t="shared" ca="1" si="8"/>
        <v>891711</v>
      </c>
    </row>
    <row r="14" spans="1:17" x14ac:dyDescent="0.25">
      <c r="A14" s="6" t="str">
        <f t="shared" ca="1" si="0"/>
        <v>7-63576-936342</v>
      </c>
      <c r="B14" s="7">
        <f t="shared" ca="1" si="1"/>
        <v>43590</v>
      </c>
      <c r="C14" s="8">
        <f t="shared" ca="1" si="2"/>
        <v>10000</v>
      </c>
      <c r="D14" s="7">
        <f t="shared" ca="1" si="3"/>
        <v>43622</v>
      </c>
      <c r="E14" s="9">
        <f t="shared" ca="1" si="4"/>
        <v>32</v>
      </c>
      <c r="F14" s="10" t="str">
        <f t="shared" ca="1" si="9"/>
        <v>lejárt határidő</v>
      </c>
      <c r="G14" s="16">
        <f t="shared" ca="1" si="5"/>
        <v>60000</v>
      </c>
      <c r="H14" s="17" t="str">
        <f t="shared" ca="1" si="6"/>
        <v>Nem készpénzes!</v>
      </c>
      <c r="O14" s="12">
        <f t="shared" ca="1" si="10"/>
        <v>7</v>
      </c>
      <c r="P14" s="13" t="str">
        <f t="shared" ca="1" si="7"/>
        <v>63576</v>
      </c>
      <c r="Q14" s="14" t="str">
        <f t="shared" ca="1" si="8"/>
        <v>936342</v>
      </c>
    </row>
    <row r="15" spans="1:17" x14ac:dyDescent="0.25">
      <c r="A15" s="6" t="str">
        <f t="shared" ca="1" si="0"/>
        <v>0-22750-903241</v>
      </c>
      <c r="B15" s="7">
        <f t="shared" ca="1" si="1"/>
        <v>43795</v>
      </c>
      <c r="C15" s="8">
        <f t="shared" ca="1" si="2"/>
        <v>73000</v>
      </c>
      <c r="D15" s="7">
        <f t="shared" ca="1" si="3"/>
        <v>43830</v>
      </c>
      <c r="E15" s="9">
        <f t="shared" ca="1" si="4"/>
        <v>35</v>
      </c>
      <c r="F15" s="10" t="str">
        <f t="shared" ca="1" si="9"/>
        <v>lejárt határidő</v>
      </c>
      <c r="G15" s="16">
        <f t="shared" ca="1" si="5"/>
        <v>123000</v>
      </c>
      <c r="H15" s="17" t="str">
        <f t="shared" ca="1" si="6"/>
        <v>Nem készpénzes!</v>
      </c>
      <c r="O15" s="12">
        <f t="shared" ca="1" si="10"/>
        <v>0</v>
      </c>
      <c r="P15" s="13" t="str">
        <f t="shared" ca="1" si="7"/>
        <v>22750</v>
      </c>
      <c r="Q15" s="14" t="str">
        <f t="shared" ca="1" si="8"/>
        <v>903241</v>
      </c>
    </row>
    <row r="16" spans="1:17" x14ac:dyDescent="0.25">
      <c r="A16" s="6" t="str">
        <f t="shared" ca="1" si="0"/>
        <v>0-18418-804957</v>
      </c>
      <c r="B16" s="7">
        <f t="shared" ca="1" si="1"/>
        <v>43813</v>
      </c>
      <c r="C16" s="8">
        <f t="shared" ca="1" si="2"/>
        <v>47000</v>
      </c>
      <c r="D16" s="7">
        <f t="shared" ca="1" si="3"/>
        <v>43825</v>
      </c>
      <c r="E16" s="9">
        <f t="shared" ca="1" si="4"/>
        <v>12</v>
      </c>
      <c r="F16" s="10" t="str">
        <f t="shared" ca="1" si="9"/>
        <v/>
      </c>
      <c r="G16" s="16">
        <f t="shared" ca="1" si="5"/>
        <v>47000</v>
      </c>
      <c r="H16" s="17" t="str">
        <f t="shared" ca="1" si="6"/>
        <v>Nem készpénzes!</v>
      </c>
      <c r="O16" s="12">
        <f t="shared" ca="1" si="10"/>
        <v>0</v>
      </c>
      <c r="P16" s="13" t="str">
        <f t="shared" ca="1" si="7"/>
        <v>18418</v>
      </c>
      <c r="Q16" s="14" t="str">
        <f t="shared" ca="1" si="8"/>
        <v>804957</v>
      </c>
    </row>
    <row r="17" spans="1:17" x14ac:dyDescent="0.25">
      <c r="A17" s="6" t="str">
        <f t="shared" ca="1" si="0"/>
        <v>6-11082-780573</v>
      </c>
      <c r="B17" s="7">
        <f t="shared" ca="1" si="1"/>
        <v>43643</v>
      </c>
      <c r="C17" s="8">
        <f t="shared" ca="1" si="2"/>
        <v>80000</v>
      </c>
      <c r="D17" s="7">
        <f t="shared" ca="1" si="3"/>
        <v>43644</v>
      </c>
      <c r="E17" s="9">
        <f t="shared" ca="1" si="4"/>
        <v>1</v>
      </c>
      <c r="F17" s="10" t="str">
        <f t="shared" ca="1" si="9"/>
        <v/>
      </c>
      <c r="G17" s="16">
        <f t="shared" ca="1" si="5"/>
        <v>80000</v>
      </c>
      <c r="H17" s="17" t="str">
        <f t="shared" ca="1" si="6"/>
        <v>Nem készpénzes!</v>
      </c>
      <c r="O17" s="12">
        <f t="shared" ca="1" si="10"/>
        <v>6</v>
      </c>
      <c r="P17" s="13" t="str">
        <f t="shared" ca="1" si="7"/>
        <v>11082</v>
      </c>
      <c r="Q17" s="14" t="str">
        <f t="shared" ca="1" si="8"/>
        <v>780573</v>
      </c>
    </row>
    <row r="18" spans="1:17" x14ac:dyDescent="0.25">
      <c r="A18" s="6" t="str">
        <f t="shared" ca="1" si="0"/>
        <v>9-32858-906859</v>
      </c>
      <c r="B18" s="7">
        <f t="shared" ca="1" si="1"/>
        <v>43631</v>
      </c>
      <c r="C18" s="8">
        <f t="shared" ca="1" si="2"/>
        <v>5000</v>
      </c>
      <c r="D18" s="7">
        <f t="shared" ca="1" si="3"/>
        <v>43660</v>
      </c>
      <c r="E18" s="9">
        <f t="shared" ca="1" si="4"/>
        <v>29</v>
      </c>
      <c r="F18" s="10" t="str">
        <f t="shared" ca="1" si="9"/>
        <v/>
      </c>
      <c r="G18" s="16">
        <f t="shared" ca="1" si="5"/>
        <v>5000</v>
      </c>
      <c r="H18" s="17" t="str">
        <f t="shared" ca="1" si="6"/>
        <v/>
      </c>
      <c r="O18" s="12">
        <f t="shared" ca="1" si="10"/>
        <v>9</v>
      </c>
      <c r="P18" s="13" t="str">
        <f t="shared" ca="1" si="7"/>
        <v>32858</v>
      </c>
      <c r="Q18" s="14" t="str">
        <f t="shared" ca="1" si="8"/>
        <v>906859</v>
      </c>
    </row>
    <row r="19" spans="1:17" x14ac:dyDescent="0.25">
      <c r="A19" s="6" t="str">
        <f t="shared" ca="1" si="0"/>
        <v>1-78347-792618</v>
      </c>
      <c r="B19" s="7">
        <f t="shared" ca="1" si="1"/>
        <v>43712</v>
      </c>
      <c r="C19" s="8">
        <f t="shared" ca="1" si="2"/>
        <v>82000</v>
      </c>
      <c r="D19" s="7">
        <f t="shared" ca="1" si="3"/>
        <v>43724</v>
      </c>
      <c r="E19" s="9">
        <f t="shared" ca="1" si="4"/>
        <v>12</v>
      </c>
      <c r="F19" s="10" t="str">
        <f t="shared" ca="1" si="9"/>
        <v/>
      </c>
      <c r="G19" s="16">
        <f t="shared" ca="1" si="5"/>
        <v>82000</v>
      </c>
      <c r="H19" s="17" t="str">
        <f t="shared" ca="1" si="6"/>
        <v>Nem készpénzes!</v>
      </c>
      <c r="O19" s="12">
        <f t="shared" ca="1" si="10"/>
        <v>1</v>
      </c>
      <c r="P19" s="13" t="str">
        <f t="shared" ca="1" si="7"/>
        <v>78347</v>
      </c>
      <c r="Q19" s="14" t="str">
        <f t="shared" ca="1" si="8"/>
        <v>792618</v>
      </c>
    </row>
    <row r="20" spans="1:17" x14ac:dyDescent="0.25">
      <c r="A20" s="6" t="str">
        <f t="shared" ca="1" si="0"/>
        <v>1-74616-300444</v>
      </c>
      <c r="B20" s="7">
        <f t="shared" ca="1" si="1"/>
        <v>43578</v>
      </c>
      <c r="C20" s="8">
        <f t="shared" ca="1" si="2"/>
        <v>23000</v>
      </c>
      <c r="D20" s="7">
        <f t="shared" ca="1" si="3"/>
        <v>43606</v>
      </c>
      <c r="E20" s="9">
        <f t="shared" ca="1" si="4"/>
        <v>28</v>
      </c>
      <c r="F20" s="10" t="str">
        <f t="shared" ca="1" si="9"/>
        <v/>
      </c>
      <c r="G20" s="16">
        <f t="shared" ca="1" si="5"/>
        <v>23000</v>
      </c>
      <c r="H20" s="17" t="str">
        <f t="shared" ca="1" si="6"/>
        <v>Nem készpénzes!</v>
      </c>
      <c r="O20" s="12">
        <f t="shared" ca="1" si="10"/>
        <v>1</v>
      </c>
      <c r="P20" s="13" t="str">
        <f t="shared" ca="1" si="7"/>
        <v>74616</v>
      </c>
      <c r="Q20" s="14" t="str">
        <f t="shared" ca="1" si="8"/>
        <v>300444</v>
      </c>
    </row>
    <row r="21" spans="1:17" x14ac:dyDescent="0.25">
      <c r="A21" s="6" t="str">
        <f t="shared" ca="1" si="0"/>
        <v>2-83180-362499</v>
      </c>
      <c r="B21" s="7">
        <f t="shared" ca="1" si="1"/>
        <v>43694</v>
      </c>
      <c r="C21" s="8">
        <f t="shared" ca="1" si="2"/>
        <v>10000</v>
      </c>
      <c r="D21" s="7">
        <f t="shared" ca="1" si="3"/>
        <v>43712</v>
      </c>
      <c r="E21" s="9">
        <f t="shared" ca="1" si="4"/>
        <v>18</v>
      </c>
      <c r="F21" s="10" t="str">
        <f t="shared" ca="1" si="9"/>
        <v/>
      </c>
      <c r="G21" s="16">
        <f t="shared" ca="1" si="5"/>
        <v>10000</v>
      </c>
      <c r="H21" s="17" t="str">
        <f t="shared" ca="1" si="6"/>
        <v/>
      </c>
      <c r="O21" s="12">
        <f t="shared" ca="1" si="10"/>
        <v>2</v>
      </c>
      <c r="P21" s="13" t="str">
        <f t="shared" ca="1" si="7"/>
        <v>83180</v>
      </c>
      <c r="Q21" s="14" t="str">
        <f t="shared" ca="1" si="8"/>
        <v>362499</v>
      </c>
    </row>
    <row r="22" spans="1:17" x14ac:dyDescent="0.25">
      <c r="A22" s="6" t="str">
        <f t="shared" ca="1" si="0"/>
        <v>1-51032-628945</v>
      </c>
      <c r="B22" s="7">
        <f t="shared" ca="1" si="1"/>
        <v>43772</v>
      </c>
      <c r="C22" s="8">
        <f t="shared" ca="1" si="2"/>
        <v>96000</v>
      </c>
      <c r="D22" s="7">
        <f t="shared" ca="1" si="3"/>
        <v>43772</v>
      </c>
      <c r="E22" s="9">
        <f t="shared" ca="1" si="4"/>
        <v>0</v>
      </c>
      <c r="F22" s="10" t="str">
        <f t="shared" ca="1" si="9"/>
        <v/>
      </c>
      <c r="G22" s="16">
        <f t="shared" ca="1" si="5"/>
        <v>96000</v>
      </c>
      <c r="H22" s="17" t="str">
        <f t="shared" ca="1" si="6"/>
        <v>Nem készpénzes!</v>
      </c>
      <c r="O22" s="12">
        <f t="shared" ca="1" si="10"/>
        <v>1</v>
      </c>
      <c r="P22" s="13" t="str">
        <f t="shared" ca="1" si="7"/>
        <v>51032</v>
      </c>
      <c r="Q22" s="14" t="str">
        <f t="shared" ca="1" si="8"/>
        <v>628945</v>
      </c>
    </row>
    <row r="23" spans="1:17" x14ac:dyDescent="0.25">
      <c r="A23" s="6" t="str">
        <f t="shared" ca="1" si="0"/>
        <v>6-59367-590269</v>
      </c>
      <c r="B23" s="7">
        <f t="shared" ca="1" si="1"/>
        <v>43843</v>
      </c>
      <c r="C23" s="8">
        <f t="shared" ca="1" si="2"/>
        <v>59000</v>
      </c>
      <c r="D23" s="7">
        <f t="shared" ca="1" si="3"/>
        <v>43861</v>
      </c>
      <c r="E23" s="9">
        <f t="shared" ca="1" si="4"/>
        <v>18</v>
      </c>
      <c r="F23" s="10" t="str">
        <f t="shared" ca="1" si="9"/>
        <v/>
      </c>
      <c r="G23" s="16">
        <f t="shared" ca="1" si="5"/>
        <v>59000</v>
      </c>
      <c r="H23" s="17" t="str">
        <f t="shared" ca="1" si="6"/>
        <v>Nem készpénzes!</v>
      </c>
      <c r="O23" s="12">
        <f t="shared" ca="1" si="10"/>
        <v>6</v>
      </c>
      <c r="P23" s="13" t="str">
        <f t="shared" ca="1" si="7"/>
        <v>59367</v>
      </c>
      <c r="Q23" s="14" t="str">
        <f t="shared" ca="1" si="8"/>
        <v>590269</v>
      </c>
    </row>
    <row r="24" spans="1:17" x14ac:dyDescent="0.25">
      <c r="A24" s="6" t="str">
        <f t="shared" ca="1" si="0"/>
        <v>4-14956-238534</v>
      </c>
      <c r="B24" s="7">
        <f t="shared" ca="1" si="1"/>
        <v>43851</v>
      </c>
      <c r="C24" s="8">
        <f t="shared" ca="1" si="2"/>
        <v>17000</v>
      </c>
      <c r="D24" s="7">
        <f t="shared" ca="1" si="3"/>
        <v>43851</v>
      </c>
      <c r="E24" s="9">
        <f t="shared" ca="1" si="4"/>
        <v>0</v>
      </c>
      <c r="F24" s="10" t="str">
        <f t="shared" ca="1" si="9"/>
        <v/>
      </c>
      <c r="G24" s="16">
        <f t="shared" ca="1" si="5"/>
        <v>17000</v>
      </c>
      <c r="H24" s="17" t="str">
        <f t="shared" ca="1" si="6"/>
        <v/>
      </c>
      <c r="O24" s="12">
        <f t="shared" ca="1" si="10"/>
        <v>4</v>
      </c>
      <c r="P24" s="13" t="str">
        <f t="shared" ca="1" si="7"/>
        <v>14956</v>
      </c>
      <c r="Q24" s="14" t="str">
        <f t="shared" ca="1" si="8"/>
        <v>238534</v>
      </c>
    </row>
    <row r="25" spans="1:17" x14ac:dyDescent="0.25">
      <c r="A25" s="6" t="str">
        <f t="shared" ca="1" si="0"/>
        <v>2-78421-912023</v>
      </c>
      <c r="B25" s="7">
        <f t="shared" ca="1" si="1"/>
        <v>43848</v>
      </c>
      <c r="C25" s="8">
        <f t="shared" ca="1" si="2"/>
        <v>70000</v>
      </c>
      <c r="D25" s="7">
        <f t="shared" ca="1" si="3"/>
        <v>43869</v>
      </c>
      <c r="E25" s="9">
        <f t="shared" ca="1" si="4"/>
        <v>21</v>
      </c>
      <c r="F25" s="10" t="str">
        <f t="shared" ca="1" si="9"/>
        <v/>
      </c>
      <c r="G25" s="16">
        <f t="shared" ca="1" si="5"/>
        <v>70000</v>
      </c>
      <c r="H25" s="17" t="str">
        <f t="shared" ca="1" si="6"/>
        <v>Nem készpénzes!</v>
      </c>
      <c r="O25" s="12">
        <f t="shared" ca="1" si="10"/>
        <v>2</v>
      </c>
      <c r="P25" s="13" t="str">
        <f t="shared" ca="1" si="7"/>
        <v>78421</v>
      </c>
      <c r="Q25" s="14" t="str">
        <f t="shared" ca="1" si="8"/>
        <v>912023</v>
      </c>
    </row>
    <row r="26" spans="1:17" x14ac:dyDescent="0.25">
      <c r="A26" s="6" t="str">
        <f t="shared" ca="1" si="0"/>
        <v>8-89546-654451</v>
      </c>
      <c r="B26" s="7">
        <f t="shared" ca="1" si="1"/>
        <v>43634</v>
      </c>
      <c r="C26" s="8">
        <f t="shared" ca="1" si="2"/>
        <v>51000</v>
      </c>
      <c r="D26" s="7">
        <f t="shared" ca="1" si="3"/>
        <v>43662</v>
      </c>
      <c r="E26" s="9">
        <f t="shared" ca="1" si="4"/>
        <v>28</v>
      </c>
      <c r="F26" s="10" t="str">
        <f t="shared" ca="1" si="9"/>
        <v/>
      </c>
      <c r="G26" s="16">
        <f t="shared" ca="1" si="5"/>
        <v>51000</v>
      </c>
      <c r="H26" s="17" t="str">
        <f t="shared" ca="1" si="6"/>
        <v>Nem készpénzes!</v>
      </c>
      <c r="O26" s="12">
        <f t="shared" ca="1" si="10"/>
        <v>8</v>
      </c>
      <c r="P26" s="13" t="str">
        <f t="shared" ca="1" si="7"/>
        <v>89546</v>
      </c>
      <c r="Q26" s="14" t="str">
        <f t="shared" ca="1" si="8"/>
        <v>654451</v>
      </c>
    </row>
    <row r="27" spans="1:17" x14ac:dyDescent="0.25">
      <c r="A27" s="6" t="str">
        <f t="shared" ca="1" si="0"/>
        <v>2-21545-903952</v>
      </c>
      <c r="B27" s="7">
        <f t="shared" ca="1" si="1"/>
        <v>43712</v>
      </c>
      <c r="C27" s="8">
        <f t="shared" ca="1" si="2"/>
        <v>81000</v>
      </c>
      <c r="D27" s="7">
        <f t="shared" ca="1" si="3"/>
        <v>43729</v>
      </c>
      <c r="E27" s="9">
        <f t="shared" ca="1" si="4"/>
        <v>17</v>
      </c>
      <c r="F27" s="10" t="str">
        <f t="shared" ca="1" si="9"/>
        <v/>
      </c>
      <c r="G27" s="16">
        <f t="shared" ca="1" si="5"/>
        <v>81000</v>
      </c>
      <c r="H27" s="17" t="str">
        <f t="shared" ca="1" si="6"/>
        <v>Nem készpénzes!</v>
      </c>
      <c r="O27" s="12">
        <f t="shared" ca="1" si="10"/>
        <v>2</v>
      </c>
      <c r="P27" s="13" t="str">
        <f t="shared" ca="1" si="7"/>
        <v>21545</v>
      </c>
      <c r="Q27" s="14" t="str">
        <f t="shared" ca="1" si="8"/>
        <v>903952</v>
      </c>
    </row>
    <row r="28" spans="1:17" x14ac:dyDescent="0.25">
      <c r="A28" s="6" t="str">
        <f t="shared" ca="1" si="0"/>
        <v>5-05358-105766</v>
      </c>
      <c r="B28" s="7">
        <f t="shared" ca="1" si="1"/>
        <v>43579</v>
      </c>
      <c r="C28" s="8">
        <f t="shared" ca="1" si="2"/>
        <v>94000</v>
      </c>
      <c r="D28" s="7">
        <f t="shared" ca="1" si="3"/>
        <v>43592</v>
      </c>
      <c r="E28" s="9">
        <f t="shared" ca="1" si="4"/>
        <v>13</v>
      </c>
      <c r="F28" s="10" t="str">
        <f t="shared" ca="1" si="9"/>
        <v/>
      </c>
      <c r="G28" s="16">
        <f t="shared" ca="1" si="5"/>
        <v>94000</v>
      </c>
      <c r="H28" s="17" t="str">
        <f t="shared" ca="1" si="6"/>
        <v>Nem készpénzes!</v>
      </c>
      <c r="O28" s="12">
        <f t="shared" ca="1" si="10"/>
        <v>5</v>
      </c>
      <c r="P28" s="13" t="str">
        <f t="shared" ca="1" si="7"/>
        <v>05358</v>
      </c>
      <c r="Q28" s="14" t="str">
        <f t="shared" ca="1" si="8"/>
        <v>105766</v>
      </c>
    </row>
    <row r="29" spans="1:17" x14ac:dyDescent="0.25">
      <c r="A29" s="6" t="str">
        <f t="shared" ca="1" si="0"/>
        <v>6-02537-003902</v>
      </c>
      <c r="B29" s="7">
        <f t="shared" ca="1" si="1"/>
        <v>43774</v>
      </c>
      <c r="C29" s="8">
        <f t="shared" ca="1" si="2"/>
        <v>41000</v>
      </c>
      <c r="D29" s="7">
        <f t="shared" ca="1" si="3"/>
        <v>43793</v>
      </c>
      <c r="E29" s="9">
        <f t="shared" ca="1" si="4"/>
        <v>19</v>
      </c>
      <c r="F29" s="10" t="str">
        <f t="shared" ca="1" si="9"/>
        <v/>
      </c>
      <c r="G29" s="16">
        <f t="shared" ca="1" si="5"/>
        <v>41000</v>
      </c>
      <c r="H29" s="17" t="str">
        <f t="shared" ca="1" si="6"/>
        <v>Nem készpénzes!</v>
      </c>
      <c r="O29" s="12">
        <f t="shared" ca="1" si="10"/>
        <v>6</v>
      </c>
      <c r="P29" s="13" t="str">
        <f t="shared" ca="1" si="7"/>
        <v>02537</v>
      </c>
      <c r="Q29" s="14" t="str">
        <f t="shared" ca="1" si="8"/>
        <v>003902</v>
      </c>
    </row>
    <row r="30" spans="1:17" x14ac:dyDescent="0.25">
      <c r="A30" s="6" t="str">
        <f t="shared" ca="1" si="0"/>
        <v>6-49111-301495</v>
      </c>
      <c r="B30" s="7">
        <f t="shared" ca="1" si="1"/>
        <v>43616</v>
      </c>
      <c r="C30" s="8">
        <f t="shared" ca="1" si="2"/>
        <v>86000</v>
      </c>
      <c r="D30" s="7">
        <f t="shared" ca="1" si="3"/>
        <v>43631</v>
      </c>
      <c r="E30" s="9">
        <f t="shared" ca="1" si="4"/>
        <v>15</v>
      </c>
      <c r="F30" s="10" t="str">
        <f t="shared" ca="1" si="9"/>
        <v/>
      </c>
      <c r="G30" s="16">
        <f t="shared" ca="1" si="5"/>
        <v>86000</v>
      </c>
      <c r="H30" s="17" t="str">
        <f t="shared" ca="1" si="6"/>
        <v>Nem készpénzes!</v>
      </c>
      <c r="O30" s="12">
        <f t="shared" ca="1" si="10"/>
        <v>6</v>
      </c>
      <c r="P30" s="13" t="str">
        <f t="shared" ca="1" si="7"/>
        <v>49111</v>
      </c>
      <c r="Q30" s="14" t="str">
        <f t="shared" ca="1" si="8"/>
        <v>301495</v>
      </c>
    </row>
    <row r="31" spans="1:17" x14ac:dyDescent="0.25">
      <c r="A31" s="6" t="str">
        <f t="shared" ca="1" si="0"/>
        <v>1-79587-934359</v>
      </c>
      <c r="B31" s="7">
        <f t="shared" ca="1" si="1"/>
        <v>43852</v>
      </c>
      <c r="C31" s="8">
        <f t="shared" ca="1" si="2"/>
        <v>35000</v>
      </c>
      <c r="D31" s="7">
        <f t="shared" ca="1" si="3"/>
        <v>43852</v>
      </c>
      <c r="E31" s="9">
        <f t="shared" ca="1" si="4"/>
        <v>0</v>
      </c>
      <c r="F31" s="10" t="str">
        <f t="shared" ca="1" si="9"/>
        <v/>
      </c>
      <c r="G31" s="16">
        <f t="shared" ca="1" si="5"/>
        <v>35000</v>
      </c>
      <c r="H31" s="17" t="str">
        <f t="shared" ca="1" si="6"/>
        <v>Nem készpénzes!</v>
      </c>
      <c r="O31" s="12">
        <f t="shared" ca="1" si="10"/>
        <v>1</v>
      </c>
      <c r="P31" s="13" t="str">
        <f t="shared" ca="1" si="7"/>
        <v>79587</v>
      </c>
      <c r="Q31" s="14" t="str">
        <f t="shared" ca="1" si="8"/>
        <v>934359</v>
      </c>
    </row>
    <row r="32" spans="1:17" x14ac:dyDescent="0.25">
      <c r="A32" s="6" t="str">
        <f t="shared" ca="1" si="0"/>
        <v>7-52652-250219</v>
      </c>
      <c r="B32" s="7">
        <f t="shared" ca="1" si="1"/>
        <v>43797</v>
      </c>
      <c r="C32" s="8">
        <f t="shared" ca="1" si="2"/>
        <v>12000</v>
      </c>
      <c r="D32" s="7">
        <f t="shared" ca="1" si="3"/>
        <v>43804</v>
      </c>
      <c r="E32" s="9">
        <f t="shared" ca="1" si="4"/>
        <v>7</v>
      </c>
      <c r="F32" s="10" t="str">
        <f t="shared" ca="1" si="9"/>
        <v/>
      </c>
      <c r="G32" s="16">
        <f t="shared" ca="1" si="5"/>
        <v>12000</v>
      </c>
      <c r="H32" s="17" t="str">
        <f t="shared" ca="1" si="6"/>
        <v/>
      </c>
      <c r="O32" s="12">
        <f t="shared" ca="1" si="10"/>
        <v>7</v>
      </c>
      <c r="P32" s="13" t="str">
        <f t="shared" ca="1" si="7"/>
        <v>52652</v>
      </c>
      <c r="Q32" s="14" t="str">
        <f t="shared" ca="1" si="8"/>
        <v>250219</v>
      </c>
    </row>
    <row r="33" spans="1:17" x14ac:dyDescent="0.25">
      <c r="A33" s="6" t="str">
        <f t="shared" ca="1" si="0"/>
        <v>3-81231-202240</v>
      </c>
      <c r="B33" s="7">
        <f t="shared" ca="1" si="1"/>
        <v>43738</v>
      </c>
      <c r="C33" s="8">
        <f t="shared" ca="1" si="2"/>
        <v>71000</v>
      </c>
      <c r="D33" s="7">
        <f t="shared" ca="1" si="3"/>
        <v>43767</v>
      </c>
      <c r="E33" s="9">
        <f t="shared" ca="1" si="4"/>
        <v>29</v>
      </c>
      <c r="F33" s="10" t="str">
        <f t="shared" ca="1" si="9"/>
        <v/>
      </c>
      <c r="G33" s="16">
        <f t="shared" ca="1" si="5"/>
        <v>71000</v>
      </c>
      <c r="H33" s="17" t="str">
        <f t="shared" ca="1" si="6"/>
        <v>Nem készpénzes!</v>
      </c>
      <c r="O33" s="12">
        <f t="shared" ca="1" si="10"/>
        <v>3</v>
      </c>
      <c r="P33" s="13" t="str">
        <f t="shared" ca="1" si="7"/>
        <v>81231</v>
      </c>
      <c r="Q33" s="14" t="str">
        <f t="shared" ca="1" si="8"/>
        <v>202240</v>
      </c>
    </row>
    <row r="34" spans="1:17" x14ac:dyDescent="0.25">
      <c r="A34" s="6" t="str">
        <f t="shared" ca="1" si="0"/>
        <v>6-89522-801027</v>
      </c>
      <c r="B34" s="7">
        <f t="shared" ca="1" si="1"/>
        <v>43658</v>
      </c>
      <c r="C34" s="8">
        <f t="shared" ca="1" si="2"/>
        <v>72000</v>
      </c>
      <c r="D34" s="7">
        <f t="shared" ca="1" si="3"/>
        <v>43673</v>
      </c>
      <c r="E34" s="9">
        <f t="shared" ca="1" si="4"/>
        <v>15</v>
      </c>
      <c r="F34" s="10" t="str">
        <f t="shared" ca="1" si="9"/>
        <v/>
      </c>
      <c r="G34" s="16">
        <f t="shared" ca="1" si="5"/>
        <v>72000</v>
      </c>
      <c r="H34" s="17" t="str">
        <f t="shared" ca="1" si="6"/>
        <v>Nem készpénzes!</v>
      </c>
      <c r="O34" s="12">
        <f t="shared" ca="1" si="10"/>
        <v>6</v>
      </c>
      <c r="P34" s="13" t="str">
        <f t="shared" ca="1" si="7"/>
        <v>89522</v>
      </c>
      <c r="Q34" s="14" t="str">
        <f t="shared" ca="1" si="8"/>
        <v>801027</v>
      </c>
    </row>
    <row r="35" spans="1:17" x14ac:dyDescent="0.25">
      <c r="A35" s="6" t="str">
        <f t="shared" ca="1" si="0"/>
        <v>7-82094-219563</v>
      </c>
      <c r="B35" s="7">
        <f t="shared" ca="1" si="1"/>
        <v>43799</v>
      </c>
      <c r="C35" s="8">
        <f t="shared" ca="1" si="2"/>
        <v>72000</v>
      </c>
      <c r="D35" s="7">
        <f t="shared" ca="1" si="3"/>
        <v>43823</v>
      </c>
      <c r="E35" s="9">
        <f t="shared" ca="1" si="4"/>
        <v>24</v>
      </c>
      <c r="F35" s="10" t="str">
        <f t="shared" ca="1" si="9"/>
        <v/>
      </c>
      <c r="G35" s="16">
        <f t="shared" ca="1" si="5"/>
        <v>72000</v>
      </c>
      <c r="H35" s="17" t="str">
        <f t="shared" ca="1" si="6"/>
        <v>Nem készpénzes!</v>
      </c>
      <c r="O35" s="12">
        <f t="shared" ca="1" si="10"/>
        <v>7</v>
      </c>
      <c r="P35" s="13" t="str">
        <f t="shared" ca="1" si="7"/>
        <v>82094</v>
      </c>
      <c r="Q35" s="14" t="str">
        <f t="shared" ca="1" si="8"/>
        <v>219563</v>
      </c>
    </row>
    <row r="36" spans="1:17" x14ac:dyDescent="0.25">
      <c r="A36" s="6" t="str">
        <f t="shared" ca="1" si="0"/>
        <v>6-17317-109024</v>
      </c>
      <c r="B36" s="7">
        <f t="shared" ca="1" si="1"/>
        <v>43833</v>
      </c>
      <c r="C36" s="8">
        <f t="shared" ca="1" si="2"/>
        <v>22000</v>
      </c>
      <c r="D36" s="7">
        <f t="shared" ca="1" si="3"/>
        <v>43858</v>
      </c>
      <c r="E36" s="9">
        <f t="shared" ca="1" si="4"/>
        <v>25</v>
      </c>
      <c r="F36" s="10" t="str">
        <f t="shared" ca="1" si="9"/>
        <v/>
      </c>
      <c r="G36" s="16">
        <f t="shared" ca="1" si="5"/>
        <v>22000</v>
      </c>
      <c r="H36" s="17" t="str">
        <f t="shared" ca="1" si="6"/>
        <v>Nem készpénzes!</v>
      </c>
      <c r="O36" s="12">
        <f t="shared" ca="1" si="10"/>
        <v>6</v>
      </c>
      <c r="P36" s="13" t="str">
        <f t="shared" ca="1" si="7"/>
        <v>17317</v>
      </c>
      <c r="Q36" s="14" t="str">
        <f t="shared" ca="1" si="8"/>
        <v>109024</v>
      </c>
    </row>
    <row r="37" spans="1:17" x14ac:dyDescent="0.25">
      <c r="A37" s="6" t="str">
        <f t="shared" ca="1" si="0"/>
        <v>5-64888-935896</v>
      </c>
      <c r="B37" s="7">
        <f t="shared" ca="1" si="1"/>
        <v>43696</v>
      </c>
      <c r="C37" s="8">
        <f t="shared" ca="1" si="2"/>
        <v>7000</v>
      </c>
      <c r="D37" s="7">
        <f t="shared" ca="1" si="3"/>
        <v>43723</v>
      </c>
      <c r="E37" s="9">
        <f t="shared" ca="1" si="4"/>
        <v>27</v>
      </c>
      <c r="F37" s="10" t="str">
        <f t="shared" ca="1" si="9"/>
        <v/>
      </c>
      <c r="G37" s="16">
        <f t="shared" ca="1" si="5"/>
        <v>7000</v>
      </c>
      <c r="H37" s="17" t="str">
        <f t="shared" ca="1" si="6"/>
        <v/>
      </c>
      <c r="O37" s="12">
        <f t="shared" ca="1" si="10"/>
        <v>5</v>
      </c>
      <c r="P37" s="13" t="str">
        <f t="shared" ca="1" si="7"/>
        <v>64888</v>
      </c>
      <c r="Q37" s="14" t="str">
        <f t="shared" ca="1" si="8"/>
        <v>935896</v>
      </c>
    </row>
    <row r="38" spans="1:17" x14ac:dyDescent="0.25">
      <c r="A38" s="6" t="str">
        <f t="shared" ca="1" si="0"/>
        <v>1-85615-410645</v>
      </c>
      <c r="B38" s="7">
        <f t="shared" ca="1" si="1"/>
        <v>43720</v>
      </c>
      <c r="C38" s="8">
        <f t="shared" ca="1" si="2"/>
        <v>55000</v>
      </c>
      <c r="D38" s="7">
        <f t="shared" ca="1" si="3"/>
        <v>43721</v>
      </c>
      <c r="E38" s="9">
        <f t="shared" ca="1" si="4"/>
        <v>1</v>
      </c>
      <c r="F38" s="10" t="str">
        <f t="shared" ca="1" si="9"/>
        <v/>
      </c>
      <c r="G38" s="16">
        <f t="shared" ca="1" si="5"/>
        <v>55000</v>
      </c>
      <c r="H38" s="17" t="str">
        <f t="shared" ca="1" si="6"/>
        <v>Nem készpénzes!</v>
      </c>
      <c r="O38" s="12">
        <f t="shared" ca="1" si="10"/>
        <v>1</v>
      </c>
      <c r="P38" s="13" t="str">
        <f t="shared" ca="1" si="7"/>
        <v>85615</v>
      </c>
      <c r="Q38" s="14" t="str">
        <f t="shared" ca="1" si="8"/>
        <v>410645</v>
      </c>
    </row>
    <row r="39" spans="1:17" x14ac:dyDescent="0.25">
      <c r="A39" s="6" t="str">
        <f t="shared" ca="1" si="0"/>
        <v>7-75077-392431</v>
      </c>
      <c r="B39" s="7">
        <f t="shared" ca="1" si="1"/>
        <v>43713</v>
      </c>
      <c r="C39" s="8">
        <f t="shared" ca="1" si="2"/>
        <v>5000</v>
      </c>
      <c r="D39" s="7">
        <f t="shared" ca="1" si="3"/>
        <v>43720</v>
      </c>
      <c r="E39" s="9">
        <f t="shared" ca="1" si="4"/>
        <v>7</v>
      </c>
      <c r="F39" s="10" t="str">
        <f t="shared" ca="1" si="9"/>
        <v/>
      </c>
      <c r="G39" s="16">
        <f t="shared" ca="1" si="5"/>
        <v>5000</v>
      </c>
      <c r="H39" s="17" t="str">
        <f t="shared" ca="1" si="6"/>
        <v/>
      </c>
      <c r="O39" s="12">
        <f t="shared" ca="1" si="10"/>
        <v>7</v>
      </c>
      <c r="P39" s="13" t="str">
        <f t="shared" ca="1" si="7"/>
        <v>75077</v>
      </c>
      <c r="Q39" s="14" t="str">
        <f t="shared" ca="1" si="8"/>
        <v>392431</v>
      </c>
    </row>
    <row r="40" spans="1:17" x14ac:dyDescent="0.25">
      <c r="A40" s="6" t="str">
        <f t="shared" ca="1" si="0"/>
        <v>7-25736-288228</v>
      </c>
      <c r="B40" s="7">
        <f t="shared" ca="1" si="1"/>
        <v>43649</v>
      </c>
      <c r="C40" s="8">
        <f t="shared" ca="1" si="2"/>
        <v>62000</v>
      </c>
      <c r="D40" s="7">
        <f t="shared" ca="1" si="3"/>
        <v>43657</v>
      </c>
      <c r="E40" s="9">
        <f t="shared" ca="1" si="4"/>
        <v>8</v>
      </c>
      <c r="F40" s="10" t="str">
        <f t="shared" ca="1" si="9"/>
        <v/>
      </c>
      <c r="G40" s="16">
        <f t="shared" ca="1" si="5"/>
        <v>62000</v>
      </c>
      <c r="H40" s="17" t="str">
        <f t="shared" ca="1" si="6"/>
        <v>Nem készpénzes!</v>
      </c>
      <c r="O40" s="12">
        <f t="shared" ca="1" si="10"/>
        <v>7</v>
      </c>
      <c r="P40" s="13" t="str">
        <f t="shared" ca="1" si="7"/>
        <v>25736</v>
      </c>
      <c r="Q40" s="14" t="str">
        <f t="shared" ca="1" si="8"/>
        <v>288228</v>
      </c>
    </row>
    <row r="41" spans="1:17" x14ac:dyDescent="0.25">
      <c r="A41" s="6" t="str">
        <f t="shared" ca="1" si="0"/>
        <v>3-29131-895171</v>
      </c>
      <c r="B41" s="7">
        <f t="shared" ca="1" si="1"/>
        <v>43853</v>
      </c>
      <c r="C41" s="8">
        <f t="shared" ca="1" si="2"/>
        <v>80000</v>
      </c>
      <c r="D41" s="7">
        <f t="shared" ca="1" si="3"/>
        <v>43870</v>
      </c>
      <c r="E41" s="9">
        <f t="shared" ca="1" si="4"/>
        <v>17</v>
      </c>
      <c r="F41" s="10" t="str">
        <f t="shared" ca="1" si="9"/>
        <v/>
      </c>
      <c r="G41" s="16">
        <f t="shared" ca="1" si="5"/>
        <v>80000</v>
      </c>
      <c r="H41" s="17" t="str">
        <f t="shared" ca="1" si="6"/>
        <v>Nem készpénzes!</v>
      </c>
      <c r="O41" s="12">
        <f t="shared" ca="1" si="10"/>
        <v>3</v>
      </c>
      <c r="P41" s="13" t="str">
        <f t="shared" ca="1" si="7"/>
        <v>29131</v>
      </c>
      <c r="Q41" s="14" t="str">
        <f t="shared" ca="1" si="8"/>
        <v>895171</v>
      </c>
    </row>
    <row r="42" spans="1:17" x14ac:dyDescent="0.25">
      <c r="A42" s="6" t="str">
        <f t="shared" ca="1" si="0"/>
        <v>2-44344-038029</v>
      </c>
      <c r="B42" s="7">
        <f t="shared" ca="1" si="1"/>
        <v>43683</v>
      </c>
      <c r="C42" s="8">
        <f t="shared" ca="1" si="2"/>
        <v>36000</v>
      </c>
      <c r="D42" s="7">
        <f t="shared" ca="1" si="3"/>
        <v>43698</v>
      </c>
      <c r="E42" s="9">
        <f t="shared" ca="1" si="4"/>
        <v>15</v>
      </c>
      <c r="F42" s="10" t="str">
        <f t="shared" ca="1" si="9"/>
        <v/>
      </c>
      <c r="G42" s="16">
        <f t="shared" ca="1" si="5"/>
        <v>36000</v>
      </c>
      <c r="H42" s="17" t="str">
        <f t="shared" ca="1" si="6"/>
        <v>Nem készpénzes!</v>
      </c>
      <c r="O42" s="12">
        <f t="shared" ca="1" si="10"/>
        <v>2</v>
      </c>
      <c r="P42" s="13" t="str">
        <f t="shared" ca="1" si="7"/>
        <v>44344</v>
      </c>
      <c r="Q42" s="14" t="str">
        <f t="shared" ca="1" si="8"/>
        <v>038029</v>
      </c>
    </row>
    <row r="43" spans="1:17" x14ac:dyDescent="0.25">
      <c r="A43" s="6" t="str">
        <f t="shared" ca="1" si="0"/>
        <v>0-05641-788604</v>
      </c>
      <c r="B43" s="7">
        <f t="shared" ca="1" si="1"/>
        <v>43644</v>
      </c>
      <c r="C43" s="8">
        <f t="shared" ca="1" si="2"/>
        <v>80000</v>
      </c>
      <c r="D43" s="7">
        <f t="shared" ca="1" si="3"/>
        <v>43677</v>
      </c>
      <c r="E43" s="9">
        <f t="shared" ca="1" si="4"/>
        <v>33</v>
      </c>
      <c r="F43" s="10" t="str">
        <f t="shared" ca="1" si="9"/>
        <v>lejárt határidő</v>
      </c>
      <c r="G43" s="16">
        <f t="shared" ca="1" si="5"/>
        <v>130000</v>
      </c>
      <c r="H43" s="17" t="str">
        <f t="shared" ca="1" si="6"/>
        <v>Nem készpénzes!</v>
      </c>
      <c r="O43" s="12">
        <f t="shared" ca="1" si="10"/>
        <v>0</v>
      </c>
      <c r="P43" s="13" t="str">
        <f t="shared" ca="1" si="7"/>
        <v>05641</v>
      </c>
      <c r="Q43" s="14" t="str">
        <f t="shared" ca="1" si="8"/>
        <v>788604</v>
      </c>
    </row>
    <row r="44" spans="1:17" x14ac:dyDescent="0.25">
      <c r="A44" s="6" t="str">
        <f t="shared" ca="1" si="0"/>
        <v>0-65157-904149</v>
      </c>
      <c r="B44" s="7">
        <f t="shared" ca="1" si="1"/>
        <v>43717</v>
      </c>
      <c r="C44" s="8">
        <f t="shared" ca="1" si="2"/>
        <v>47000</v>
      </c>
      <c r="D44" s="7">
        <f t="shared" ca="1" si="3"/>
        <v>43746</v>
      </c>
      <c r="E44" s="9">
        <f t="shared" ca="1" si="4"/>
        <v>29</v>
      </c>
      <c r="F44" s="10" t="str">
        <f t="shared" ca="1" si="9"/>
        <v/>
      </c>
      <c r="G44" s="16">
        <f t="shared" ca="1" si="5"/>
        <v>47000</v>
      </c>
      <c r="H44" s="17" t="str">
        <f t="shared" ca="1" si="6"/>
        <v>Nem készpénzes!</v>
      </c>
      <c r="O44" s="12">
        <f t="shared" ca="1" si="10"/>
        <v>0</v>
      </c>
      <c r="P44" s="13" t="str">
        <f t="shared" ca="1" si="7"/>
        <v>65157</v>
      </c>
      <c r="Q44" s="14" t="str">
        <f t="shared" ca="1" si="8"/>
        <v>904149</v>
      </c>
    </row>
    <row r="45" spans="1:17" x14ac:dyDescent="0.25">
      <c r="A45" s="6" t="str">
        <f t="shared" ca="1" si="0"/>
        <v>6-52548-817754</v>
      </c>
      <c r="B45" s="7">
        <f t="shared" ca="1" si="1"/>
        <v>43790</v>
      </c>
      <c r="C45" s="8">
        <f t="shared" ca="1" si="2"/>
        <v>94000</v>
      </c>
      <c r="D45" s="7">
        <f t="shared" ca="1" si="3"/>
        <v>43807</v>
      </c>
      <c r="E45" s="9">
        <f t="shared" ca="1" si="4"/>
        <v>17</v>
      </c>
      <c r="F45" s="10" t="str">
        <f t="shared" ca="1" si="9"/>
        <v/>
      </c>
      <c r="G45" s="16">
        <f t="shared" ca="1" si="5"/>
        <v>94000</v>
      </c>
      <c r="H45" s="17" t="str">
        <f t="shared" ca="1" si="6"/>
        <v>Nem készpénzes!</v>
      </c>
      <c r="O45" s="12">
        <f t="shared" ca="1" si="10"/>
        <v>6</v>
      </c>
      <c r="P45" s="13" t="str">
        <f t="shared" ca="1" si="7"/>
        <v>52548</v>
      </c>
      <c r="Q45" s="14" t="str">
        <f t="shared" ca="1" si="8"/>
        <v>817754</v>
      </c>
    </row>
    <row r="46" spans="1:17" x14ac:dyDescent="0.25">
      <c r="A46" s="6" t="str">
        <f t="shared" ca="1" si="0"/>
        <v>7-90236-932142</v>
      </c>
      <c r="B46" s="7">
        <f t="shared" ca="1" si="1"/>
        <v>43595</v>
      </c>
      <c r="C46" s="8">
        <f t="shared" ca="1" si="2"/>
        <v>60000</v>
      </c>
      <c r="D46" s="7">
        <f t="shared" ca="1" si="3"/>
        <v>43660</v>
      </c>
      <c r="E46" s="9">
        <f t="shared" ca="1" si="4"/>
        <v>65</v>
      </c>
      <c r="F46" s="10" t="str">
        <f t="shared" ca="1" si="9"/>
        <v>lejárt határidő</v>
      </c>
      <c r="G46" s="16">
        <f t="shared" ca="1" si="5"/>
        <v>110000</v>
      </c>
      <c r="H46" s="17" t="str">
        <f t="shared" ca="1" si="6"/>
        <v>Nem készpénzes!</v>
      </c>
      <c r="O46" s="12">
        <f t="shared" ca="1" si="10"/>
        <v>7</v>
      </c>
      <c r="P46" s="13" t="str">
        <f t="shared" ca="1" si="7"/>
        <v>90236</v>
      </c>
      <c r="Q46" s="14" t="str">
        <f t="shared" ca="1" si="8"/>
        <v>932142</v>
      </c>
    </row>
    <row r="47" spans="1:17" x14ac:dyDescent="0.25">
      <c r="A47" s="6" t="str">
        <f t="shared" ca="1" si="0"/>
        <v>0-82991-857961</v>
      </c>
      <c r="B47" s="7">
        <f t="shared" ca="1" si="1"/>
        <v>43840</v>
      </c>
      <c r="C47" s="8">
        <f t="shared" ca="1" si="2"/>
        <v>46000</v>
      </c>
      <c r="D47" s="7">
        <f t="shared" ca="1" si="3"/>
        <v>43863</v>
      </c>
      <c r="E47" s="9">
        <f t="shared" ca="1" si="4"/>
        <v>23</v>
      </c>
      <c r="F47" s="10" t="str">
        <f t="shared" ca="1" si="9"/>
        <v/>
      </c>
      <c r="G47" s="16">
        <f t="shared" ca="1" si="5"/>
        <v>46000</v>
      </c>
      <c r="H47" s="17" t="str">
        <f t="shared" ca="1" si="6"/>
        <v>Nem készpénzes!</v>
      </c>
      <c r="O47" s="12">
        <f t="shared" ca="1" si="10"/>
        <v>0</v>
      </c>
      <c r="P47" s="13" t="str">
        <f t="shared" ca="1" si="7"/>
        <v>82991</v>
      </c>
      <c r="Q47" s="14" t="str">
        <f t="shared" ca="1" si="8"/>
        <v>857961</v>
      </c>
    </row>
    <row r="48" spans="1:17" x14ac:dyDescent="0.25">
      <c r="A48" s="6" t="str">
        <f t="shared" ca="1" si="0"/>
        <v>3-98097-249529</v>
      </c>
      <c r="B48" s="7">
        <f t="shared" ca="1" si="1"/>
        <v>43603</v>
      </c>
      <c r="C48" s="8">
        <f t="shared" ca="1" si="2"/>
        <v>32000</v>
      </c>
      <c r="D48" s="7">
        <f t="shared" ca="1" si="3"/>
        <v>43624</v>
      </c>
      <c r="E48" s="9">
        <f t="shared" ca="1" si="4"/>
        <v>21</v>
      </c>
      <c r="F48" s="10" t="str">
        <f t="shared" ca="1" si="9"/>
        <v/>
      </c>
      <c r="G48" s="16">
        <f t="shared" ca="1" si="5"/>
        <v>32000</v>
      </c>
      <c r="H48" s="17" t="str">
        <f t="shared" ca="1" si="6"/>
        <v>Nem készpénzes!</v>
      </c>
      <c r="O48" s="12">
        <f t="shared" ca="1" si="10"/>
        <v>3</v>
      </c>
      <c r="P48" s="13" t="str">
        <f t="shared" ca="1" si="7"/>
        <v>98097</v>
      </c>
      <c r="Q48" s="14" t="str">
        <f t="shared" ca="1" si="8"/>
        <v>249529</v>
      </c>
    </row>
    <row r="49" spans="1:17" x14ac:dyDescent="0.25">
      <c r="A49" s="6" t="str">
        <f t="shared" ca="1" si="0"/>
        <v>4-48084-617905</v>
      </c>
      <c r="B49" s="7">
        <f t="shared" ca="1" si="1"/>
        <v>43830</v>
      </c>
      <c r="C49" s="8">
        <f t="shared" ca="1" si="2"/>
        <v>75000</v>
      </c>
      <c r="D49" s="7">
        <f t="shared" ca="1" si="3"/>
        <v>43850</v>
      </c>
      <c r="E49" s="9">
        <f t="shared" ca="1" si="4"/>
        <v>20</v>
      </c>
      <c r="F49" s="10" t="str">
        <f t="shared" ca="1" si="9"/>
        <v/>
      </c>
      <c r="G49" s="16">
        <f t="shared" ca="1" si="5"/>
        <v>75000</v>
      </c>
      <c r="H49" s="17" t="str">
        <f t="shared" ca="1" si="6"/>
        <v>Nem készpénzes!</v>
      </c>
      <c r="O49" s="12">
        <f t="shared" ca="1" si="10"/>
        <v>4</v>
      </c>
      <c r="P49" s="13" t="str">
        <f t="shared" ca="1" si="7"/>
        <v>48084</v>
      </c>
      <c r="Q49" s="14" t="str">
        <f t="shared" ca="1" si="8"/>
        <v>617905</v>
      </c>
    </row>
    <row r="50" spans="1:17" x14ac:dyDescent="0.25">
      <c r="A50" s="6" t="str">
        <f t="shared" ca="1" si="0"/>
        <v>3-51721-846257</v>
      </c>
      <c r="B50" s="7">
        <f t="shared" ca="1" si="1"/>
        <v>43841</v>
      </c>
      <c r="C50" s="8">
        <f t="shared" ca="1" si="2"/>
        <v>90000</v>
      </c>
      <c r="D50" s="7">
        <f t="shared" ca="1" si="3"/>
        <v>43858</v>
      </c>
      <c r="E50" s="9">
        <f t="shared" ca="1" si="4"/>
        <v>17</v>
      </c>
      <c r="F50" s="10" t="str">
        <f t="shared" ca="1" si="9"/>
        <v/>
      </c>
      <c r="G50" s="16">
        <f t="shared" ca="1" si="5"/>
        <v>90000</v>
      </c>
      <c r="H50" s="17" t="str">
        <f t="shared" ca="1" si="6"/>
        <v>Nem készpénzes!</v>
      </c>
      <c r="O50" s="12">
        <f t="shared" ca="1" si="10"/>
        <v>3</v>
      </c>
      <c r="P50" s="13" t="str">
        <f t="shared" ca="1" si="7"/>
        <v>51721</v>
      </c>
      <c r="Q50" s="14" t="str">
        <f t="shared" ca="1" si="8"/>
        <v>846257</v>
      </c>
    </row>
    <row r="51" spans="1:17" x14ac:dyDescent="0.25">
      <c r="A51" s="6" t="str">
        <f t="shared" ca="1" si="0"/>
        <v>0-81743-150885</v>
      </c>
      <c r="B51" s="7">
        <f t="shared" ca="1" si="1"/>
        <v>43615</v>
      </c>
      <c r="C51" s="8">
        <f t="shared" ca="1" si="2"/>
        <v>18000</v>
      </c>
      <c r="D51" s="7">
        <f t="shared" ca="1" si="3"/>
        <v>43643</v>
      </c>
      <c r="E51" s="9">
        <f t="shared" ca="1" si="4"/>
        <v>28</v>
      </c>
      <c r="F51" s="10" t="str">
        <f t="shared" ca="1" si="9"/>
        <v/>
      </c>
      <c r="G51" s="16">
        <f t="shared" ca="1" si="5"/>
        <v>18000</v>
      </c>
      <c r="H51" s="17" t="str">
        <f t="shared" ca="1" si="6"/>
        <v/>
      </c>
      <c r="O51" s="12">
        <f t="shared" ca="1" si="10"/>
        <v>0</v>
      </c>
      <c r="P51" s="13" t="str">
        <f t="shared" ca="1" si="7"/>
        <v>81743</v>
      </c>
      <c r="Q51" s="14" t="str">
        <f t="shared" ca="1" si="8"/>
        <v>150885</v>
      </c>
    </row>
    <row r="52" spans="1:17" x14ac:dyDescent="0.25">
      <c r="A52" s="6" t="str">
        <f t="shared" ca="1" si="0"/>
        <v>4-23937-168331</v>
      </c>
      <c r="B52" s="7">
        <f t="shared" ca="1" si="1"/>
        <v>43641</v>
      </c>
      <c r="C52" s="8">
        <f t="shared" ca="1" si="2"/>
        <v>25000</v>
      </c>
      <c r="D52" s="7">
        <f t="shared" ca="1" si="3"/>
        <v>43651</v>
      </c>
      <c r="E52" s="9">
        <f t="shared" ca="1" si="4"/>
        <v>10</v>
      </c>
      <c r="F52" s="10" t="str">
        <f t="shared" ca="1" si="9"/>
        <v/>
      </c>
      <c r="G52" s="16">
        <f t="shared" ca="1" si="5"/>
        <v>25000</v>
      </c>
      <c r="H52" s="17" t="str">
        <f t="shared" ca="1" si="6"/>
        <v>Nem készpénzes!</v>
      </c>
      <c r="O52" s="12">
        <f t="shared" ca="1" si="10"/>
        <v>4</v>
      </c>
      <c r="P52" s="13" t="str">
        <f t="shared" ca="1" si="7"/>
        <v>23937</v>
      </c>
      <c r="Q52" s="14" t="str">
        <f t="shared" ca="1" si="8"/>
        <v>168331</v>
      </c>
    </row>
    <row r="53" spans="1:17" x14ac:dyDescent="0.25">
      <c r="A53" s="6" t="str">
        <f t="shared" ca="1" si="0"/>
        <v>7-72779-536409</v>
      </c>
      <c r="B53" s="7">
        <f t="shared" ca="1" si="1"/>
        <v>43636</v>
      </c>
      <c r="C53" s="8">
        <f t="shared" ca="1" si="2"/>
        <v>49000</v>
      </c>
      <c r="D53" s="7">
        <f t="shared" ca="1" si="3"/>
        <v>43696</v>
      </c>
      <c r="E53" s="9">
        <f t="shared" ca="1" si="4"/>
        <v>60</v>
      </c>
      <c r="F53" s="10" t="str">
        <f t="shared" ca="1" si="9"/>
        <v>lejárt határidő</v>
      </c>
      <c r="G53" s="16">
        <f t="shared" ca="1" si="5"/>
        <v>99000</v>
      </c>
      <c r="H53" s="17" t="str">
        <f t="shared" ca="1" si="6"/>
        <v>Nem készpénzes!</v>
      </c>
      <c r="O53" s="12">
        <f t="shared" ca="1" si="10"/>
        <v>7</v>
      </c>
      <c r="P53" s="13" t="str">
        <f t="shared" ca="1" si="7"/>
        <v>72779</v>
      </c>
      <c r="Q53" s="14" t="str">
        <f t="shared" ca="1" si="8"/>
        <v>536409</v>
      </c>
    </row>
    <row r="54" spans="1:17" x14ac:dyDescent="0.25">
      <c r="A54" s="6" t="str">
        <f t="shared" ca="1" si="0"/>
        <v>1-09162-748773</v>
      </c>
      <c r="B54" s="7">
        <f t="shared" ca="1" si="1"/>
        <v>43590</v>
      </c>
      <c r="C54" s="8">
        <f t="shared" ca="1" si="2"/>
        <v>68000</v>
      </c>
      <c r="D54" s="7">
        <f t="shared" ca="1" si="3"/>
        <v>43614</v>
      </c>
      <c r="E54" s="9">
        <f t="shared" ca="1" si="4"/>
        <v>24</v>
      </c>
      <c r="F54" s="10" t="str">
        <f t="shared" ca="1" si="9"/>
        <v/>
      </c>
      <c r="G54" s="16">
        <f t="shared" ca="1" si="5"/>
        <v>68000</v>
      </c>
      <c r="H54" s="17" t="str">
        <f t="shared" ca="1" si="6"/>
        <v>Nem készpénzes!</v>
      </c>
      <c r="O54" s="12">
        <f t="shared" ca="1" si="10"/>
        <v>1</v>
      </c>
      <c r="P54" s="13" t="str">
        <f t="shared" ca="1" si="7"/>
        <v>09162</v>
      </c>
      <c r="Q54" s="14" t="str">
        <f t="shared" ca="1" si="8"/>
        <v>748773</v>
      </c>
    </row>
    <row r="55" spans="1:17" x14ac:dyDescent="0.25">
      <c r="A55" s="6" t="str">
        <f t="shared" ca="1" si="0"/>
        <v>9-59353-133276</v>
      </c>
      <c r="B55" s="7">
        <f t="shared" ca="1" si="1"/>
        <v>43612</v>
      </c>
      <c r="C55" s="8">
        <f t="shared" ca="1" si="2"/>
        <v>87000</v>
      </c>
      <c r="D55" s="7">
        <f t="shared" ca="1" si="3"/>
        <v>43641</v>
      </c>
      <c r="E55" s="9">
        <f t="shared" ca="1" si="4"/>
        <v>29</v>
      </c>
      <c r="F55" s="10" t="str">
        <f t="shared" ca="1" si="9"/>
        <v/>
      </c>
      <c r="G55" s="16">
        <f t="shared" ca="1" si="5"/>
        <v>87000</v>
      </c>
      <c r="H55" s="17" t="str">
        <f t="shared" ca="1" si="6"/>
        <v>Nem készpénzes!</v>
      </c>
      <c r="O55" s="12">
        <f t="shared" ca="1" si="10"/>
        <v>9</v>
      </c>
      <c r="P55" s="13" t="str">
        <f t="shared" ca="1" si="7"/>
        <v>59353</v>
      </c>
      <c r="Q55" s="14" t="str">
        <f t="shared" ca="1" si="8"/>
        <v>133276</v>
      </c>
    </row>
    <row r="56" spans="1:17" x14ac:dyDescent="0.25">
      <c r="A56" s="6" t="str">
        <f t="shared" ca="1" si="0"/>
        <v>2-43607-171968</v>
      </c>
      <c r="B56" s="7">
        <f t="shared" ca="1" si="1"/>
        <v>43669</v>
      </c>
      <c r="C56" s="8">
        <f t="shared" ca="1" si="2"/>
        <v>20000</v>
      </c>
      <c r="D56" s="7">
        <f t="shared" ca="1" si="3"/>
        <v>43675</v>
      </c>
      <c r="E56" s="9">
        <f t="shared" ca="1" si="4"/>
        <v>6</v>
      </c>
      <c r="F56" s="10" t="str">
        <f t="shared" ca="1" si="9"/>
        <v/>
      </c>
      <c r="G56" s="16">
        <f t="shared" ca="1" si="5"/>
        <v>20000</v>
      </c>
      <c r="H56" s="17" t="str">
        <f t="shared" ca="1" si="6"/>
        <v>Nem készpénzes!</v>
      </c>
      <c r="O56" s="12">
        <f t="shared" ca="1" si="10"/>
        <v>2</v>
      </c>
      <c r="P56" s="13" t="str">
        <f t="shared" ca="1" si="7"/>
        <v>43607</v>
      </c>
      <c r="Q56" s="14" t="str">
        <f t="shared" ca="1" si="8"/>
        <v>171968</v>
      </c>
    </row>
    <row r="57" spans="1:17" x14ac:dyDescent="0.25">
      <c r="A57" s="6" t="str">
        <f t="shared" ca="1" si="0"/>
        <v>9-79174-184811</v>
      </c>
      <c r="B57" s="7">
        <f t="shared" ca="1" si="1"/>
        <v>43781</v>
      </c>
      <c r="C57" s="8">
        <f t="shared" ca="1" si="2"/>
        <v>23000</v>
      </c>
      <c r="D57" s="7">
        <f t="shared" ca="1" si="3"/>
        <v>43796</v>
      </c>
      <c r="E57" s="9">
        <f t="shared" ca="1" si="4"/>
        <v>15</v>
      </c>
      <c r="F57" s="10" t="str">
        <f t="shared" ca="1" si="9"/>
        <v/>
      </c>
      <c r="G57" s="16">
        <f t="shared" ca="1" si="5"/>
        <v>23000</v>
      </c>
      <c r="H57" s="17" t="str">
        <f t="shared" ca="1" si="6"/>
        <v>Nem készpénzes!</v>
      </c>
      <c r="O57" s="12">
        <f t="shared" ca="1" si="10"/>
        <v>9</v>
      </c>
      <c r="P57" s="13" t="str">
        <f t="shared" ca="1" si="7"/>
        <v>79174</v>
      </c>
      <c r="Q57" s="14" t="str">
        <f t="shared" ca="1" si="8"/>
        <v>184811</v>
      </c>
    </row>
    <row r="58" spans="1:17" x14ac:dyDescent="0.25">
      <c r="A58" s="6" t="str">
        <f t="shared" ca="1" si="0"/>
        <v>6-33440-334317</v>
      </c>
      <c r="B58" s="7">
        <f t="shared" ca="1" si="1"/>
        <v>43761</v>
      </c>
      <c r="C58" s="8">
        <f t="shared" ca="1" si="2"/>
        <v>45000</v>
      </c>
      <c r="D58" s="7">
        <f t="shared" ca="1" si="3"/>
        <v>43786</v>
      </c>
      <c r="E58" s="9">
        <f t="shared" ca="1" si="4"/>
        <v>25</v>
      </c>
      <c r="F58" s="10" t="str">
        <f t="shared" ca="1" si="9"/>
        <v/>
      </c>
      <c r="G58" s="16">
        <f t="shared" ca="1" si="5"/>
        <v>45000</v>
      </c>
      <c r="H58" s="17" t="str">
        <f t="shared" ca="1" si="6"/>
        <v>Nem készpénzes!</v>
      </c>
      <c r="O58" s="12">
        <f t="shared" ca="1" si="10"/>
        <v>6</v>
      </c>
      <c r="P58" s="13" t="str">
        <f t="shared" ca="1" si="7"/>
        <v>33440</v>
      </c>
      <c r="Q58" s="14" t="str">
        <f t="shared" ca="1" si="8"/>
        <v>334317</v>
      </c>
    </row>
    <row r="59" spans="1:17" x14ac:dyDescent="0.25">
      <c r="A59" s="6" t="str">
        <f t="shared" ca="1" si="0"/>
        <v>6-82028-833370</v>
      </c>
      <c r="B59" s="7">
        <f t="shared" ca="1" si="1"/>
        <v>43604</v>
      </c>
      <c r="C59" s="8">
        <f t="shared" ca="1" si="2"/>
        <v>13000</v>
      </c>
      <c r="D59" s="7">
        <f t="shared" ca="1" si="3"/>
        <v>43645</v>
      </c>
      <c r="E59" s="9">
        <f t="shared" ca="1" si="4"/>
        <v>41</v>
      </c>
      <c r="F59" s="10" t="str">
        <f t="shared" ca="1" si="9"/>
        <v>lejárt határidő</v>
      </c>
      <c r="G59" s="16">
        <f t="shared" ca="1" si="5"/>
        <v>63000</v>
      </c>
      <c r="H59" s="17" t="str">
        <f t="shared" ca="1" si="6"/>
        <v>Nem készpénzes!</v>
      </c>
      <c r="O59" s="12">
        <f t="shared" ca="1" si="10"/>
        <v>6</v>
      </c>
      <c r="P59" s="13" t="str">
        <f t="shared" ca="1" si="7"/>
        <v>82028</v>
      </c>
      <c r="Q59" s="14" t="str">
        <f t="shared" ca="1" si="8"/>
        <v>833370</v>
      </c>
    </row>
    <row r="60" spans="1:17" x14ac:dyDescent="0.25">
      <c r="A60" s="6" t="str">
        <f t="shared" ca="1" si="0"/>
        <v>0-30579-208538</v>
      </c>
      <c r="B60" s="7">
        <f t="shared" ca="1" si="1"/>
        <v>43831</v>
      </c>
      <c r="C60" s="8">
        <f t="shared" ca="1" si="2"/>
        <v>71000</v>
      </c>
      <c r="D60" s="7">
        <f t="shared" ca="1" si="3"/>
        <v>43861</v>
      </c>
      <c r="E60" s="9">
        <f t="shared" ca="1" si="4"/>
        <v>30</v>
      </c>
      <c r="F60" s="10" t="str">
        <f t="shared" ca="1" si="9"/>
        <v/>
      </c>
      <c r="G60" s="16">
        <f t="shared" ca="1" si="5"/>
        <v>71000</v>
      </c>
      <c r="H60" s="17" t="str">
        <f t="shared" ca="1" si="6"/>
        <v>Nem készpénzes!</v>
      </c>
      <c r="O60" s="12">
        <f t="shared" ca="1" si="10"/>
        <v>0</v>
      </c>
      <c r="P60" s="13" t="str">
        <f t="shared" ca="1" si="7"/>
        <v>30579</v>
      </c>
      <c r="Q60" s="14" t="str">
        <f t="shared" ca="1" si="8"/>
        <v>208538</v>
      </c>
    </row>
    <row r="61" spans="1:17" x14ac:dyDescent="0.25">
      <c r="A61" s="6" t="str">
        <f t="shared" ca="1" si="0"/>
        <v>2-16762-535546</v>
      </c>
      <c r="B61" s="7">
        <f t="shared" ca="1" si="1"/>
        <v>43624</v>
      </c>
      <c r="C61" s="8">
        <f t="shared" ca="1" si="2"/>
        <v>71000</v>
      </c>
      <c r="D61" s="7">
        <f t="shared" ca="1" si="3"/>
        <v>43635</v>
      </c>
      <c r="E61" s="9">
        <f t="shared" ca="1" si="4"/>
        <v>11</v>
      </c>
      <c r="F61" s="10" t="str">
        <f t="shared" ca="1" si="9"/>
        <v/>
      </c>
      <c r="G61" s="16">
        <f t="shared" ca="1" si="5"/>
        <v>71000</v>
      </c>
      <c r="H61" s="17" t="str">
        <f t="shared" ca="1" si="6"/>
        <v>Nem készpénzes!</v>
      </c>
      <c r="O61" s="12">
        <f t="shared" ca="1" si="10"/>
        <v>2</v>
      </c>
      <c r="P61" s="13" t="str">
        <f t="shared" ca="1" si="7"/>
        <v>16762</v>
      </c>
      <c r="Q61" s="14" t="str">
        <f t="shared" ca="1" si="8"/>
        <v>535546</v>
      </c>
    </row>
    <row r="62" spans="1:17" x14ac:dyDescent="0.25">
      <c r="A62" s="6" t="str">
        <f t="shared" ca="1" si="0"/>
        <v>4-51320-549786</v>
      </c>
      <c r="B62" s="7">
        <f t="shared" ca="1" si="1"/>
        <v>43605</v>
      </c>
      <c r="C62" s="8">
        <f t="shared" ca="1" si="2"/>
        <v>4000</v>
      </c>
      <c r="D62" s="7">
        <f t="shared" ca="1" si="3"/>
        <v>43622</v>
      </c>
      <c r="E62" s="9">
        <f t="shared" ca="1" si="4"/>
        <v>17</v>
      </c>
      <c r="F62" s="10" t="str">
        <f t="shared" ca="1" si="9"/>
        <v/>
      </c>
      <c r="G62" s="16">
        <f t="shared" ca="1" si="5"/>
        <v>4000</v>
      </c>
      <c r="H62" s="17" t="str">
        <f t="shared" ca="1" si="6"/>
        <v/>
      </c>
      <c r="O62" s="12">
        <f t="shared" ca="1" si="10"/>
        <v>4</v>
      </c>
      <c r="P62" s="13" t="str">
        <f t="shared" ca="1" si="7"/>
        <v>51320</v>
      </c>
      <c r="Q62" s="14" t="str">
        <f t="shared" ca="1" si="8"/>
        <v>549786</v>
      </c>
    </row>
    <row r="63" spans="1:17" x14ac:dyDescent="0.25">
      <c r="A63" s="6" t="str">
        <f t="shared" ca="1" si="0"/>
        <v>6-66367-680973</v>
      </c>
      <c r="B63" s="7">
        <f t="shared" ca="1" si="1"/>
        <v>43621</v>
      </c>
      <c r="C63" s="8">
        <f t="shared" ca="1" si="2"/>
        <v>88000</v>
      </c>
      <c r="D63" s="7">
        <f t="shared" ca="1" si="3"/>
        <v>43634</v>
      </c>
      <c r="E63" s="9">
        <f t="shared" ca="1" si="4"/>
        <v>13</v>
      </c>
      <c r="F63" s="10" t="str">
        <f t="shared" ca="1" si="9"/>
        <v/>
      </c>
      <c r="G63" s="16">
        <f t="shared" ca="1" si="5"/>
        <v>88000</v>
      </c>
      <c r="H63" s="17" t="str">
        <f t="shared" ca="1" si="6"/>
        <v>Nem készpénzes!</v>
      </c>
      <c r="O63" s="12">
        <f t="shared" ca="1" si="10"/>
        <v>6</v>
      </c>
      <c r="P63" s="13" t="str">
        <f t="shared" ca="1" si="7"/>
        <v>66367</v>
      </c>
      <c r="Q63" s="14" t="str">
        <f t="shared" ca="1" si="8"/>
        <v>680973</v>
      </c>
    </row>
    <row r="64" spans="1:17" x14ac:dyDescent="0.25">
      <c r="A64" s="6" t="str">
        <f t="shared" ca="1" si="0"/>
        <v>2-46322-755056</v>
      </c>
      <c r="B64" s="7">
        <f t="shared" ca="1" si="1"/>
        <v>43568</v>
      </c>
      <c r="C64" s="8">
        <f t="shared" ca="1" si="2"/>
        <v>34000</v>
      </c>
      <c r="D64" s="7">
        <f t="shared" ca="1" si="3"/>
        <v>43597</v>
      </c>
      <c r="E64" s="9">
        <f t="shared" ca="1" si="4"/>
        <v>29</v>
      </c>
      <c r="F64" s="10" t="str">
        <f t="shared" ca="1" si="9"/>
        <v/>
      </c>
      <c r="G64" s="16">
        <f t="shared" ca="1" si="5"/>
        <v>34000</v>
      </c>
      <c r="H64" s="17" t="str">
        <f t="shared" ca="1" si="6"/>
        <v>Nem készpénzes!</v>
      </c>
      <c r="O64" s="12">
        <f t="shared" ca="1" si="10"/>
        <v>2</v>
      </c>
      <c r="P64" s="13" t="str">
        <f t="shared" ca="1" si="7"/>
        <v>46322</v>
      </c>
      <c r="Q64" s="14" t="str">
        <f t="shared" ca="1" si="8"/>
        <v>755056</v>
      </c>
    </row>
    <row r="65" spans="1:17" x14ac:dyDescent="0.25">
      <c r="A65" s="6" t="str">
        <f t="shared" ca="1" si="0"/>
        <v>9-33195-508258</v>
      </c>
      <c r="B65" s="7">
        <f t="shared" ca="1" si="1"/>
        <v>43656</v>
      </c>
      <c r="C65" s="8">
        <f t="shared" ca="1" si="2"/>
        <v>64000</v>
      </c>
      <c r="D65" s="7">
        <f t="shared" ca="1" si="3"/>
        <v>43685</v>
      </c>
      <c r="E65" s="9">
        <f t="shared" ca="1" si="4"/>
        <v>29</v>
      </c>
      <c r="F65" s="10" t="str">
        <f t="shared" ca="1" si="9"/>
        <v/>
      </c>
      <c r="G65" s="16">
        <f t="shared" ca="1" si="5"/>
        <v>64000</v>
      </c>
      <c r="H65" s="17" t="str">
        <f t="shared" ca="1" si="6"/>
        <v>Nem készpénzes!</v>
      </c>
      <c r="O65" s="12">
        <f t="shared" ca="1" si="10"/>
        <v>9</v>
      </c>
      <c r="P65" s="13" t="str">
        <f t="shared" ca="1" si="7"/>
        <v>33195</v>
      </c>
      <c r="Q65" s="14" t="str">
        <f t="shared" ca="1" si="8"/>
        <v>508258</v>
      </c>
    </row>
    <row r="66" spans="1:17" x14ac:dyDescent="0.25">
      <c r="A66" s="6" t="str">
        <f t="shared" ref="A66:A129" ca="1" si="11">O66&amp;"-"&amp;P66&amp;"-"&amp;Q66</f>
        <v>0-07171-204855</v>
      </c>
      <c r="B66" s="7">
        <f t="shared" ca="1" si="1"/>
        <v>43840</v>
      </c>
      <c r="C66" s="8">
        <f t="shared" ca="1" si="2"/>
        <v>29000</v>
      </c>
      <c r="D66" s="7">
        <f t="shared" ca="1" si="3"/>
        <v>43862</v>
      </c>
      <c r="E66" s="9">
        <f t="shared" ca="1" si="4"/>
        <v>22</v>
      </c>
      <c r="F66" s="10" t="str">
        <f t="shared" ca="1" si="9"/>
        <v/>
      </c>
      <c r="G66" s="16">
        <f t="shared" ca="1" si="5"/>
        <v>29000</v>
      </c>
      <c r="H66" s="17" t="str">
        <f t="shared" ca="1" si="6"/>
        <v>Nem készpénzes!</v>
      </c>
      <c r="O66" s="12">
        <f t="shared" ca="1" si="10"/>
        <v>0</v>
      </c>
      <c r="P66" s="13" t="str">
        <f t="shared" ca="1" si="7"/>
        <v>07171</v>
      </c>
      <c r="Q66" s="14" t="str">
        <f t="shared" ca="1" si="8"/>
        <v>204855</v>
      </c>
    </row>
    <row r="67" spans="1:17" x14ac:dyDescent="0.25">
      <c r="A67" s="6" t="str">
        <f t="shared" ca="1" si="11"/>
        <v>1-26209-134851</v>
      </c>
      <c r="B67" s="7">
        <f t="shared" ref="B67:B130" ca="1" si="12">TODAY()-RANDBETWEEN(1,300)</f>
        <v>43627</v>
      </c>
      <c r="C67" s="8">
        <f t="shared" ref="C67:C130" ca="1" si="13">ROUND(RANDBETWEEN(3000,100000),-3)</f>
        <v>94000</v>
      </c>
      <c r="D67" s="7">
        <f t="shared" ref="D67:D130" ca="1" si="14">B67+RANDBETWEEN(0,30)+IF(RANDBETWEEN(1,10)=1,RANDBETWEEN(1,50),0)</f>
        <v>43631</v>
      </c>
      <c r="E67" s="9">
        <f t="shared" ref="E67:E130" ca="1" si="15">D67-B67</f>
        <v>4</v>
      </c>
      <c r="F67" s="10" t="str">
        <f t="shared" ca="1" si="9"/>
        <v/>
      </c>
      <c r="G67" s="16">
        <f t="shared" ref="G67:G130" ca="1" si="16">IF(F67&lt;&gt;"",50000+C67,C67)</f>
        <v>94000</v>
      </c>
      <c r="H67" s="17" t="str">
        <f t="shared" ref="H67:H130" ca="1" si="17">IF(G67&gt;=20000,"Nem készpénzes!","")</f>
        <v>Nem készpénzes!</v>
      </c>
      <c r="O67" s="12">
        <f t="shared" ref="O67:O130" ca="1" si="18">RANDBETWEEN(0,9)</f>
        <v>1</v>
      </c>
      <c r="P67" s="13" t="str">
        <f t="shared" ref="P67:P130" ca="1" si="19">TEXT(RANDBETWEEN(0,99999),"00000")</f>
        <v>26209</v>
      </c>
      <c r="Q67" s="14" t="str">
        <f t="shared" ref="Q67:Q130" ca="1" si="20">TEXT(RANDBETWEEN(0,999999),"000000")</f>
        <v>134851</v>
      </c>
    </row>
    <row r="68" spans="1:17" x14ac:dyDescent="0.25">
      <c r="A68" s="6" t="str">
        <f t="shared" ca="1" si="11"/>
        <v>0-77083-980964</v>
      </c>
      <c r="B68" s="7">
        <f t="shared" ca="1" si="12"/>
        <v>43641</v>
      </c>
      <c r="C68" s="8">
        <f t="shared" ca="1" si="13"/>
        <v>28000</v>
      </c>
      <c r="D68" s="7">
        <f t="shared" ca="1" si="14"/>
        <v>43671</v>
      </c>
      <c r="E68" s="9">
        <f t="shared" ca="1" si="15"/>
        <v>30</v>
      </c>
      <c r="F68" s="10" t="str">
        <f t="shared" ref="F68:F131" ca="1" si="21">IF(E68&gt;30,"lejárt határidő","")</f>
        <v/>
      </c>
      <c r="G68" s="16">
        <f t="shared" ca="1" si="16"/>
        <v>28000</v>
      </c>
      <c r="H68" s="17" t="str">
        <f t="shared" ca="1" si="17"/>
        <v>Nem készpénzes!</v>
      </c>
      <c r="O68" s="12">
        <f t="shared" ca="1" si="18"/>
        <v>0</v>
      </c>
      <c r="P68" s="13" t="str">
        <f t="shared" ca="1" si="19"/>
        <v>77083</v>
      </c>
      <c r="Q68" s="14" t="str">
        <f t="shared" ca="1" si="20"/>
        <v>980964</v>
      </c>
    </row>
    <row r="69" spans="1:17" x14ac:dyDescent="0.25">
      <c r="A69" s="6" t="str">
        <f t="shared" ca="1" si="11"/>
        <v>7-14029-703010</v>
      </c>
      <c r="B69" s="7">
        <f t="shared" ca="1" si="12"/>
        <v>43849</v>
      </c>
      <c r="C69" s="8">
        <f t="shared" ca="1" si="13"/>
        <v>74000</v>
      </c>
      <c r="D69" s="7">
        <f t="shared" ca="1" si="14"/>
        <v>43862</v>
      </c>
      <c r="E69" s="9">
        <f t="shared" ca="1" si="15"/>
        <v>13</v>
      </c>
      <c r="F69" s="10" t="str">
        <f t="shared" ca="1" si="21"/>
        <v/>
      </c>
      <c r="G69" s="16">
        <f t="shared" ca="1" si="16"/>
        <v>74000</v>
      </c>
      <c r="H69" s="17" t="str">
        <f t="shared" ca="1" si="17"/>
        <v>Nem készpénzes!</v>
      </c>
      <c r="O69" s="12">
        <f t="shared" ca="1" si="18"/>
        <v>7</v>
      </c>
      <c r="P69" s="13" t="str">
        <f t="shared" ca="1" si="19"/>
        <v>14029</v>
      </c>
      <c r="Q69" s="14" t="str">
        <f t="shared" ca="1" si="20"/>
        <v>703010</v>
      </c>
    </row>
    <row r="70" spans="1:17" x14ac:dyDescent="0.25">
      <c r="A70" s="6" t="str">
        <f t="shared" ca="1" si="11"/>
        <v>0-73209-197189</v>
      </c>
      <c r="B70" s="7">
        <f t="shared" ca="1" si="12"/>
        <v>43713</v>
      </c>
      <c r="C70" s="8">
        <f t="shared" ca="1" si="13"/>
        <v>9000</v>
      </c>
      <c r="D70" s="7">
        <f t="shared" ca="1" si="14"/>
        <v>43731</v>
      </c>
      <c r="E70" s="9">
        <f t="shared" ca="1" si="15"/>
        <v>18</v>
      </c>
      <c r="F70" s="10" t="str">
        <f t="shared" ca="1" si="21"/>
        <v/>
      </c>
      <c r="G70" s="16">
        <f t="shared" ca="1" si="16"/>
        <v>9000</v>
      </c>
      <c r="H70" s="17" t="str">
        <f t="shared" ca="1" si="17"/>
        <v/>
      </c>
      <c r="O70" s="12">
        <f t="shared" ca="1" si="18"/>
        <v>0</v>
      </c>
      <c r="P70" s="13" t="str">
        <f t="shared" ca="1" si="19"/>
        <v>73209</v>
      </c>
      <c r="Q70" s="14" t="str">
        <f t="shared" ca="1" si="20"/>
        <v>197189</v>
      </c>
    </row>
    <row r="71" spans="1:17" x14ac:dyDescent="0.25">
      <c r="A71" s="6" t="str">
        <f t="shared" ca="1" si="11"/>
        <v>9-52117-351418</v>
      </c>
      <c r="B71" s="7">
        <f t="shared" ca="1" si="12"/>
        <v>43793</v>
      </c>
      <c r="C71" s="8">
        <f t="shared" ca="1" si="13"/>
        <v>61000</v>
      </c>
      <c r="D71" s="7">
        <f t="shared" ca="1" si="14"/>
        <v>43796</v>
      </c>
      <c r="E71" s="9">
        <f t="shared" ca="1" si="15"/>
        <v>3</v>
      </c>
      <c r="F71" s="10" t="str">
        <f t="shared" ca="1" si="21"/>
        <v/>
      </c>
      <c r="G71" s="16">
        <f t="shared" ca="1" si="16"/>
        <v>61000</v>
      </c>
      <c r="H71" s="17" t="str">
        <f t="shared" ca="1" si="17"/>
        <v>Nem készpénzes!</v>
      </c>
      <c r="O71" s="12">
        <f t="shared" ca="1" si="18"/>
        <v>9</v>
      </c>
      <c r="P71" s="13" t="str">
        <f t="shared" ca="1" si="19"/>
        <v>52117</v>
      </c>
      <c r="Q71" s="14" t="str">
        <f t="shared" ca="1" si="20"/>
        <v>351418</v>
      </c>
    </row>
    <row r="72" spans="1:17" x14ac:dyDescent="0.25">
      <c r="A72" s="6" t="str">
        <f t="shared" ca="1" si="11"/>
        <v>7-25440-002202</v>
      </c>
      <c r="B72" s="7">
        <f t="shared" ca="1" si="12"/>
        <v>43781</v>
      </c>
      <c r="C72" s="8">
        <f t="shared" ca="1" si="13"/>
        <v>46000</v>
      </c>
      <c r="D72" s="7">
        <f t="shared" ca="1" si="14"/>
        <v>43801</v>
      </c>
      <c r="E72" s="9">
        <f t="shared" ca="1" si="15"/>
        <v>20</v>
      </c>
      <c r="F72" s="10" t="str">
        <f t="shared" ca="1" si="21"/>
        <v/>
      </c>
      <c r="G72" s="16">
        <f t="shared" ca="1" si="16"/>
        <v>46000</v>
      </c>
      <c r="H72" s="17" t="str">
        <f t="shared" ca="1" si="17"/>
        <v>Nem készpénzes!</v>
      </c>
      <c r="O72" s="12">
        <f t="shared" ca="1" si="18"/>
        <v>7</v>
      </c>
      <c r="P72" s="13" t="str">
        <f t="shared" ca="1" si="19"/>
        <v>25440</v>
      </c>
      <c r="Q72" s="14" t="str">
        <f t="shared" ca="1" si="20"/>
        <v>002202</v>
      </c>
    </row>
    <row r="73" spans="1:17" x14ac:dyDescent="0.25">
      <c r="A73" s="6" t="str">
        <f t="shared" ca="1" si="11"/>
        <v>2-57751-517024</v>
      </c>
      <c r="B73" s="7">
        <f t="shared" ca="1" si="12"/>
        <v>43573</v>
      </c>
      <c r="C73" s="8">
        <f t="shared" ca="1" si="13"/>
        <v>6000</v>
      </c>
      <c r="D73" s="7">
        <f t="shared" ca="1" si="14"/>
        <v>43597</v>
      </c>
      <c r="E73" s="9">
        <f t="shared" ca="1" si="15"/>
        <v>24</v>
      </c>
      <c r="F73" s="10" t="str">
        <f t="shared" ca="1" si="21"/>
        <v/>
      </c>
      <c r="G73" s="16">
        <f t="shared" ca="1" si="16"/>
        <v>6000</v>
      </c>
      <c r="H73" s="17" t="str">
        <f t="shared" ca="1" si="17"/>
        <v/>
      </c>
      <c r="O73" s="12">
        <f t="shared" ca="1" si="18"/>
        <v>2</v>
      </c>
      <c r="P73" s="13" t="str">
        <f t="shared" ca="1" si="19"/>
        <v>57751</v>
      </c>
      <c r="Q73" s="14" t="str">
        <f t="shared" ca="1" si="20"/>
        <v>517024</v>
      </c>
    </row>
    <row r="74" spans="1:17" x14ac:dyDescent="0.25">
      <c r="A74" s="6" t="str">
        <f t="shared" ca="1" si="11"/>
        <v>1-56581-397599</v>
      </c>
      <c r="B74" s="7">
        <f t="shared" ca="1" si="12"/>
        <v>43679</v>
      </c>
      <c r="C74" s="8">
        <f t="shared" ca="1" si="13"/>
        <v>52000</v>
      </c>
      <c r="D74" s="7">
        <f t="shared" ca="1" si="14"/>
        <v>43688</v>
      </c>
      <c r="E74" s="9">
        <f t="shared" ca="1" si="15"/>
        <v>9</v>
      </c>
      <c r="F74" s="10" t="str">
        <f t="shared" ca="1" si="21"/>
        <v/>
      </c>
      <c r="G74" s="16">
        <f t="shared" ca="1" si="16"/>
        <v>52000</v>
      </c>
      <c r="H74" s="17" t="str">
        <f t="shared" ca="1" si="17"/>
        <v>Nem készpénzes!</v>
      </c>
      <c r="O74" s="12">
        <f t="shared" ca="1" si="18"/>
        <v>1</v>
      </c>
      <c r="P74" s="13" t="str">
        <f t="shared" ca="1" si="19"/>
        <v>56581</v>
      </c>
      <c r="Q74" s="14" t="str">
        <f t="shared" ca="1" si="20"/>
        <v>397599</v>
      </c>
    </row>
    <row r="75" spans="1:17" x14ac:dyDescent="0.25">
      <c r="A75" s="6" t="str">
        <f t="shared" ca="1" si="11"/>
        <v>3-71393-186109</v>
      </c>
      <c r="B75" s="7">
        <f t="shared" ca="1" si="12"/>
        <v>43846</v>
      </c>
      <c r="C75" s="8">
        <f t="shared" ca="1" si="13"/>
        <v>89000</v>
      </c>
      <c r="D75" s="7">
        <f t="shared" ca="1" si="14"/>
        <v>43854</v>
      </c>
      <c r="E75" s="9">
        <f t="shared" ca="1" si="15"/>
        <v>8</v>
      </c>
      <c r="F75" s="10" t="str">
        <f t="shared" ca="1" si="21"/>
        <v/>
      </c>
      <c r="G75" s="16">
        <f t="shared" ca="1" si="16"/>
        <v>89000</v>
      </c>
      <c r="H75" s="17" t="str">
        <f t="shared" ca="1" si="17"/>
        <v>Nem készpénzes!</v>
      </c>
      <c r="O75" s="12">
        <f t="shared" ca="1" si="18"/>
        <v>3</v>
      </c>
      <c r="P75" s="13" t="str">
        <f t="shared" ca="1" si="19"/>
        <v>71393</v>
      </c>
      <c r="Q75" s="14" t="str">
        <f t="shared" ca="1" si="20"/>
        <v>186109</v>
      </c>
    </row>
    <row r="76" spans="1:17" x14ac:dyDescent="0.25">
      <c r="A76" s="6" t="str">
        <f t="shared" ca="1" si="11"/>
        <v>0-82507-933049</v>
      </c>
      <c r="B76" s="7">
        <f t="shared" ca="1" si="12"/>
        <v>43794</v>
      </c>
      <c r="C76" s="8">
        <f t="shared" ca="1" si="13"/>
        <v>6000</v>
      </c>
      <c r="D76" s="7">
        <f t="shared" ca="1" si="14"/>
        <v>43810</v>
      </c>
      <c r="E76" s="9">
        <f t="shared" ca="1" si="15"/>
        <v>16</v>
      </c>
      <c r="F76" s="10" t="str">
        <f t="shared" ca="1" si="21"/>
        <v/>
      </c>
      <c r="G76" s="16">
        <f t="shared" ca="1" si="16"/>
        <v>6000</v>
      </c>
      <c r="H76" s="17" t="str">
        <f t="shared" ca="1" si="17"/>
        <v/>
      </c>
      <c r="O76" s="12">
        <f t="shared" ca="1" si="18"/>
        <v>0</v>
      </c>
      <c r="P76" s="13" t="str">
        <f t="shared" ca="1" si="19"/>
        <v>82507</v>
      </c>
      <c r="Q76" s="14" t="str">
        <f t="shared" ca="1" si="20"/>
        <v>933049</v>
      </c>
    </row>
    <row r="77" spans="1:17" x14ac:dyDescent="0.25">
      <c r="A77" s="6" t="str">
        <f t="shared" ca="1" si="11"/>
        <v>7-88918-686549</v>
      </c>
      <c r="B77" s="7">
        <f t="shared" ca="1" si="12"/>
        <v>43678</v>
      </c>
      <c r="C77" s="8">
        <f t="shared" ca="1" si="13"/>
        <v>40000</v>
      </c>
      <c r="D77" s="7">
        <f t="shared" ca="1" si="14"/>
        <v>43701</v>
      </c>
      <c r="E77" s="9">
        <f t="shared" ca="1" si="15"/>
        <v>23</v>
      </c>
      <c r="F77" s="10" t="str">
        <f t="shared" ca="1" si="21"/>
        <v/>
      </c>
      <c r="G77" s="16">
        <f t="shared" ca="1" si="16"/>
        <v>40000</v>
      </c>
      <c r="H77" s="17" t="str">
        <f t="shared" ca="1" si="17"/>
        <v>Nem készpénzes!</v>
      </c>
      <c r="O77" s="12">
        <f t="shared" ca="1" si="18"/>
        <v>7</v>
      </c>
      <c r="P77" s="13" t="str">
        <f t="shared" ca="1" si="19"/>
        <v>88918</v>
      </c>
      <c r="Q77" s="14" t="str">
        <f t="shared" ca="1" si="20"/>
        <v>686549</v>
      </c>
    </row>
    <row r="78" spans="1:17" x14ac:dyDescent="0.25">
      <c r="A78" s="6" t="str">
        <f t="shared" ca="1" si="11"/>
        <v>4-61617-667783</v>
      </c>
      <c r="B78" s="7">
        <f t="shared" ca="1" si="12"/>
        <v>43819</v>
      </c>
      <c r="C78" s="8">
        <f t="shared" ca="1" si="13"/>
        <v>26000</v>
      </c>
      <c r="D78" s="7">
        <f t="shared" ca="1" si="14"/>
        <v>43840</v>
      </c>
      <c r="E78" s="9">
        <f t="shared" ca="1" si="15"/>
        <v>21</v>
      </c>
      <c r="F78" s="10" t="str">
        <f t="shared" ca="1" si="21"/>
        <v/>
      </c>
      <c r="G78" s="16">
        <f t="shared" ca="1" si="16"/>
        <v>26000</v>
      </c>
      <c r="H78" s="17" t="str">
        <f t="shared" ca="1" si="17"/>
        <v>Nem készpénzes!</v>
      </c>
      <c r="O78" s="12">
        <f t="shared" ca="1" si="18"/>
        <v>4</v>
      </c>
      <c r="P78" s="13" t="str">
        <f t="shared" ca="1" si="19"/>
        <v>61617</v>
      </c>
      <c r="Q78" s="14" t="str">
        <f t="shared" ca="1" si="20"/>
        <v>667783</v>
      </c>
    </row>
    <row r="79" spans="1:17" x14ac:dyDescent="0.25">
      <c r="A79" s="6" t="str">
        <f t="shared" ca="1" si="11"/>
        <v>7-09866-492798</v>
      </c>
      <c r="B79" s="7">
        <f t="shared" ca="1" si="12"/>
        <v>43651</v>
      </c>
      <c r="C79" s="8">
        <f t="shared" ca="1" si="13"/>
        <v>74000</v>
      </c>
      <c r="D79" s="7">
        <f t="shared" ca="1" si="14"/>
        <v>43678</v>
      </c>
      <c r="E79" s="9">
        <f t="shared" ca="1" si="15"/>
        <v>27</v>
      </c>
      <c r="F79" s="10" t="str">
        <f t="shared" ca="1" si="21"/>
        <v/>
      </c>
      <c r="G79" s="16">
        <f t="shared" ca="1" si="16"/>
        <v>74000</v>
      </c>
      <c r="H79" s="17" t="str">
        <f t="shared" ca="1" si="17"/>
        <v>Nem készpénzes!</v>
      </c>
      <c r="O79" s="12">
        <f t="shared" ca="1" si="18"/>
        <v>7</v>
      </c>
      <c r="P79" s="13" t="str">
        <f t="shared" ca="1" si="19"/>
        <v>09866</v>
      </c>
      <c r="Q79" s="14" t="str">
        <f t="shared" ca="1" si="20"/>
        <v>492798</v>
      </c>
    </row>
    <row r="80" spans="1:17" x14ac:dyDescent="0.25">
      <c r="A80" s="6" t="str">
        <f t="shared" ca="1" si="11"/>
        <v>6-21418-025779</v>
      </c>
      <c r="B80" s="7">
        <f t="shared" ca="1" si="12"/>
        <v>43762</v>
      </c>
      <c r="C80" s="8">
        <f t="shared" ca="1" si="13"/>
        <v>91000</v>
      </c>
      <c r="D80" s="7">
        <f t="shared" ca="1" si="14"/>
        <v>43783</v>
      </c>
      <c r="E80" s="9">
        <f t="shared" ca="1" si="15"/>
        <v>21</v>
      </c>
      <c r="F80" s="10" t="str">
        <f t="shared" ca="1" si="21"/>
        <v/>
      </c>
      <c r="G80" s="16">
        <f t="shared" ca="1" si="16"/>
        <v>91000</v>
      </c>
      <c r="H80" s="17" t="str">
        <f t="shared" ca="1" si="17"/>
        <v>Nem készpénzes!</v>
      </c>
      <c r="O80" s="12">
        <f t="shared" ca="1" si="18"/>
        <v>6</v>
      </c>
      <c r="P80" s="13" t="str">
        <f t="shared" ca="1" si="19"/>
        <v>21418</v>
      </c>
      <c r="Q80" s="14" t="str">
        <f t="shared" ca="1" si="20"/>
        <v>025779</v>
      </c>
    </row>
    <row r="81" spans="1:17" x14ac:dyDescent="0.25">
      <c r="A81" s="6" t="str">
        <f t="shared" ca="1" si="11"/>
        <v>3-27581-400214</v>
      </c>
      <c r="B81" s="7">
        <f t="shared" ca="1" si="12"/>
        <v>43725</v>
      </c>
      <c r="C81" s="8">
        <f t="shared" ca="1" si="13"/>
        <v>95000</v>
      </c>
      <c r="D81" s="7">
        <f t="shared" ca="1" si="14"/>
        <v>43730</v>
      </c>
      <c r="E81" s="9">
        <f t="shared" ca="1" si="15"/>
        <v>5</v>
      </c>
      <c r="F81" s="10" t="str">
        <f t="shared" ca="1" si="21"/>
        <v/>
      </c>
      <c r="G81" s="16">
        <f t="shared" ca="1" si="16"/>
        <v>95000</v>
      </c>
      <c r="H81" s="17" t="str">
        <f t="shared" ca="1" si="17"/>
        <v>Nem készpénzes!</v>
      </c>
      <c r="O81" s="12">
        <f t="shared" ca="1" si="18"/>
        <v>3</v>
      </c>
      <c r="P81" s="13" t="str">
        <f t="shared" ca="1" si="19"/>
        <v>27581</v>
      </c>
      <c r="Q81" s="14" t="str">
        <f t="shared" ca="1" si="20"/>
        <v>400214</v>
      </c>
    </row>
    <row r="82" spans="1:17" x14ac:dyDescent="0.25">
      <c r="A82" s="6" t="str">
        <f t="shared" ca="1" si="11"/>
        <v>9-64163-261975</v>
      </c>
      <c r="B82" s="7">
        <f t="shared" ca="1" si="12"/>
        <v>43835</v>
      </c>
      <c r="C82" s="8">
        <f t="shared" ca="1" si="13"/>
        <v>99000</v>
      </c>
      <c r="D82" s="7">
        <f t="shared" ca="1" si="14"/>
        <v>43839</v>
      </c>
      <c r="E82" s="9">
        <f t="shared" ca="1" si="15"/>
        <v>4</v>
      </c>
      <c r="F82" s="10" t="str">
        <f t="shared" ca="1" si="21"/>
        <v/>
      </c>
      <c r="G82" s="16">
        <f t="shared" ca="1" si="16"/>
        <v>99000</v>
      </c>
      <c r="H82" s="17" t="str">
        <f t="shared" ca="1" si="17"/>
        <v>Nem készpénzes!</v>
      </c>
      <c r="O82" s="12">
        <f t="shared" ca="1" si="18"/>
        <v>9</v>
      </c>
      <c r="P82" s="13" t="str">
        <f t="shared" ca="1" si="19"/>
        <v>64163</v>
      </c>
      <c r="Q82" s="14" t="str">
        <f t="shared" ca="1" si="20"/>
        <v>261975</v>
      </c>
    </row>
    <row r="83" spans="1:17" x14ac:dyDescent="0.25">
      <c r="A83" s="6" t="str">
        <f t="shared" ca="1" si="11"/>
        <v>7-78381-343293</v>
      </c>
      <c r="B83" s="7">
        <f t="shared" ca="1" si="12"/>
        <v>43583</v>
      </c>
      <c r="C83" s="8">
        <f t="shared" ca="1" si="13"/>
        <v>13000</v>
      </c>
      <c r="D83" s="7">
        <f t="shared" ca="1" si="14"/>
        <v>43599</v>
      </c>
      <c r="E83" s="9">
        <f t="shared" ca="1" si="15"/>
        <v>16</v>
      </c>
      <c r="F83" s="10" t="str">
        <f t="shared" ca="1" si="21"/>
        <v/>
      </c>
      <c r="G83" s="16">
        <f t="shared" ca="1" si="16"/>
        <v>13000</v>
      </c>
      <c r="H83" s="17" t="str">
        <f t="shared" ca="1" si="17"/>
        <v/>
      </c>
      <c r="O83" s="12">
        <f t="shared" ca="1" si="18"/>
        <v>7</v>
      </c>
      <c r="P83" s="13" t="str">
        <f t="shared" ca="1" si="19"/>
        <v>78381</v>
      </c>
      <c r="Q83" s="14" t="str">
        <f t="shared" ca="1" si="20"/>
        <v>343293</v>
      </c>
    </row>
    <row r="84" spans="1:17" x14ac:dyDescent="0.25">
      <c r="A84" s="6" t="str">
        <f t="shared" ca="1" si="11"/>
        <v>7-92591-857917</v>
      </c>
      <c r="B84" s="7">
        <f t="shared" ca="1" si="12"/>
        <v>43576</v>
      </c>
      <c r="C84" s="8">
        <f t="shared" ca="1" si="13"/>
        <v>66000</v>
      </c>
      <c r="D84" s="7">
        <f t="shared" ca="1" si="14"/>
        <v>43584</v>
      </c>
      <c r="E84" s="9">
        <f t="shared" ca="1" si="15"/>
        <v>8</v>
      </c>
      <c r="F84" s="10" t="str">
        <f t="shared" ca="1" si="21"/>
        <v/>
      </c>
      <c r="G84" s="16">
        <f t="shared" ca="1" si="16"/>
        <v>66000</v>
      </c>
      <c r="H84" s="17" t="str">
        <f t="shared" ca="1" si="17"/>
        <v>Nem készpénzes!</v>
      </c>
      <c r="O84" s="12">
        <f t="shared" ca="1" si="18"/>
        <v>7</v>
      </c>
      <c r="P84" s="13" t="str">
        <f t="shared" ca="1" si="19"/>
        <v>92591</v>
      </c>
      <c r="Q84" s="14" t="str">
        <f t="shared" ca="1" si="20"/>
        <v>857917</v>
      </c>
    </row>
    <row r="85" spans="1:17" x14ac:dyDescent="0.25">
      <c r="A85" s="6" t="str">
        <f t="shared" ca="1" si="11"/>
        <v>6-56956-096026</v>
      </c>
      <c r="B85" s="7">
        <f t="shared" ca="1" si="12"/>
        <v>43664</v>
      </c>
      <c r="C85" s="8">
        <f t="shared" ca="1" si="13"/>
        <v>4000</v>
      </c>
      <c r="D85" s="7">
        <f t="shared" ca="1" si="14"/>
        <v>43688</v>
      </c>
      <c r="E85" s="9">
        <f t="shared" ca="1" si="15"/>
        <v>24</v>
      </c>
      <c r="F85" s="10" t="str">
        <f t="shared" ca="1" si="21"/>
        <v/>
      </c>
      <c r="G85" s="16">
        <f t="shared" ca="1" si="16"/>
        <v>4000</v>
      </c>
      <c r="H85" s="17" t="str">
        <f t="shared" ca="1" si="17"/>
        <v/>
      </c>
      <c r="O85" s="12">
        <f t="shared" ca="1" si="18"/>
        <v>6</v>
      </c>
      <c r="P85" s="13" t="str">
        <f t="shared" ca="1" si="19"/>
        <v>56956</v>
      </c>
      <c r="Q85" s="14" t="str">
        <f t="shared" ca="1" si="20"/>
        <v>096026</v>
      </c>
    </row>
    <row r="86" spans="1:17" x14ac:dyDescent="0.25">
      <c r="A86" s="6" t="str">
        <f t="shared" ca="1" si="11"/>
        <v>3-39757-490737</v>
      </c>
      <c r="B86" s="7">
        <f t="shared" ca="1" si="12"/>
        <v>43560</v>
      </c>
      <c r="C86" s="8">
        <f t="shared" ca="1" si="13"/>
        <v>78000</v>
      </c>
      <c r="D86" s="7">
        <f t="shared" ca="1" si="14"/>
        <v>43564</v>
      </c>
      <c r="E86" s="9">
        <f t="shared" ca="1" si="15"/>
        <v>4</v>
      </c>
      <c r="F86" s="10" t="str">
        <f t="shared" ca="1" si="21"/>
        <v/>
      </c>
      <c r="G86" s="16">
        <f t="shared" ca="1" si="16"/>
        <v>78000</v>
      </c>
      <c r="H86" s="17" t="str">
        <f t="shared" ca="1" si="17"/>
        <v>Nem készpénzes!</v>
      </c>
      <c r="O86" s="12">
        <f t="shared" ca="1" si="18"/>
        <v>3</v>
      </c>
      <c r="P86" s="13" t="str">
        <f t="shared" ca="1" si="19"/>
        <v>39757</v>
      </c>
      <c r="Q86" s="14" t="str">
        <f t="shared" ca="1" si="20"/>
        <v>490737</v>
      </c>
    </row>
    <row r="87" spans="1:17" x14ac:dyDescent="0.25">
      <c r="A87" s="6" t="str">
        <f t="shared" ca="1" si="11"/>
        <v>0-16264-377612</v>
      </c>
      <c r="B87" s="7">
        <f t="shared" ca="1" si="12"/>
        <v>43822</v>
      </c>
      <c r="C87" s="8">
        <f t="shared" ca="1" si="13"/>
        <v>10000</v>
      </c>
      <c r="D87" s="7">
        <f t="shared" ca="1" si="14"/>
        <v>43832</v>
      </c>
      <c r="E87" s="9">
        <f t="shared" ca="1" si="15"/>
        <v>10</v>
      </c>
      <c r="F87" s="10" t="str">
        <f t="shared" ca="1" si="21"/>
        <v/>
      </c>
      <c r="G87" s="16">
        <f t="shared" ca="1" si="16"/>
        <v>10000</v>
      </c>
      <c r="H87" s="17" t="str">
        <f t="shared" ca="1" si="17"/>
        <v/>
      </c>
      <c r="O87" s="12">
        <f t="shared" ca="1" si="18"/>
        <v>0</v>
      </c>
      <c r="P87" s="13" t="str">
        <f t="shared" ca="1" si="19"/>
        <v>16264</v>
      </c>
      <c r="Q87" s="14" t="str">
        <f t="shared" ca="1" si="20"/>
        <v>377612</v>
      </c>
    </row>
    <row r="88" spans="1:17" x14ac:dyDescent="0.25">
      <c r="A88" s="6" t="str">
        <f t="shared" ca="1" si="11"/>
        <v>0-71716-419588</v>
      </c>
      <c r="B88" s="7">
        <f t="shared" ca="1" si="12"/>
        <v>43841</v>
      </c>
      <c r="C88" s="8">
        <f t="shared" ca="1" si="13"/>
        <v>90000</v>
      </c>
      <c r="D88" s="7">
        <f t="shared" ca="1" si="14"/>
        <v>43854</v>
      </c>
      <c r="E88" s="9">
        <f t="shared" ca="1" si="15"/>
        <v>13</v>
      </c>
      <c r="F88" s="10" t="str">
        <f t="shared" ca="1" si="21"/>
        <v/>
      </c>
      <c r="G88" s="16">
        <f t="shared" ca="1" si="16"/>
        <v>90000</v>
      </c>
      <c r="H88" s="17" t="str">
        <f t="shared" ca="1" si="17"/>
        <v>Nem készpénzes!</v>
      </c>
      <c r="O88" s="12">
        <f t="shared" ca="1" si="18"/>
        <v>0</v>
      </c>
      <c r="P88" s="13" t="str">
        <f t="shared" ca="1" si="19"/>
        <v>71716</v>
      </c>
      <c r="Q88" s="14" t="str">
        <f t="shared" ca="1" si="20"/>
        <v>419588</v>
      </c>
    </row>
    <row r="89" spans="1:17" x14ac:dyDescent="0.25">
      <c r="A89" s="6" t="str">
        <f t="shared" ca="1" si="11"/>
        <v>0-52595-087036</v>
      </c>
      <c r="B89" s="7">
        <f t="shared" ca="1" si="12"/>
        <v>43605</v>
      </c>
      <c r="C89" s="8">
        <f t="shared" ca="1" si="13"/>
        <v>36000</v>
      </c>
      <c r="D89" s="7">
        <f t="shared" ca="1" si="14"/>
        <v>43608</v>
      </c>
      <c r="E89" s="9">
        <f t="shared" ca="1" si="15"/>
        <v>3</v>
      </c>
      <c r="F89" s="10" t="str">
        <f t="shared" ca="1" si="21"/>
        <v/>
      </c>
      <c r="G89" s="16">
        <f t="shared" ca="1" si="16"/>
        <v>36000</v>
      </c>
      <c r="H89" s="17" t="str">
        <f t="shared" ca="1" si="17"/>
        <v>Nem készpénzes!</v>
      </c>
      <c r="O89" s="12">
        <f t="shared" ca="1" si="18"/>
        <v>0</v>
      </c>
      <c r="P89" s="13" t="str">
        <f t="shared" ca="1" si="19"/>
        <v>52595</v>
      </c>
      <c r="Q89" s="14" t="str">
        <f t="shared" ca="1" si="20"/>
        <v>087036</v>
      </c>
    </row>
    <row r="90" spans="1:17" x14ac:dyDescent="0.25">
      <c r="A90" s="6" t="str">
        <f t="shared" ca="1" si="11"/>
        <v>2-38640-530773</v>
      </c>
      <c r="B90" s="7">
        <f t="shared" ca="1" si="12"/>
        <v>43693</v>
      </c>
      <c r="C90" s="8">
        <f t="shared" ca="1" si="13"/>
        <v>87000</v>
      </c>
      <c r="D90" s="7">
        <f t="shared" ca="1" si="14"/>
        <v>43718</v>
      </c>
      <c r="E90" s="9">
        <f t="shared" ca="1" si="15"/>
        <v>25</v>
      </c>
      <c r="F90" s="10" t="str">
        <f t="shared" ca="1" si="21"/>
        <v/>
      </c>
      <c r="G90" s="16">
        <f t="shared" ca="1" si="16"/>
        <v>87000</v>
      </c>
      <c r="H90" s="17" t="str">
        <f t="shared" ca="1" si="17"/>
        <v>Nem készpénzes!</v>
      </c>
      <c r="O90" s="12">
        <f t="shared" ca="1" si="18"/>
        <v>2</v>
      </c>
      <c r="P90" s="13" t="str">
        <f t="shared" ca="1" si="19"/>
        <v>38640</v>
      </c>
      <c r="Q90" s="14" t="str">
        <f t="shared" ca="1" si="20"/>
        <v>530773</v>
      </c>
    </row>
    <row r="91" spans="1:17" x14ac:dyDescent="0.25">
      <c r="A91" s="6" t="str">
        <f t="shared" ca="1" si="11"/>
        <v>3-09217-716429</v>
      </c>
      <c r="B91" s="7">
        <f t="shared" ca="1" si="12"/>
        <v>43727</v>
      </c>
      <c r="C91" s="8">
        <f t="shared" ca="1" si="13"/>
        <v>74000</v>
      </c>
      <c r="D91" s="7">
        <f t="shared" ca="1" si="14"/>
        <v>43742</v>
      </c>
      <c r="E91" s="9">
        <f t="shared" ca="1" si="15"/>
        <v>15</v>
      </c>
      <c r="F91" s="10" t="str">
        <f t="shared" ca="1" si="21"/>
        <v/>
      </c>
      <c r="G91" s="16">
        <f t="shared" ca="1" si="16"/>
        <v>74000</v>
      </c>
      <c r="H91" s="17" t="str">
        <f t="shared" ca="1" si="17"/>
        <v>Nem készpénzes!</v>
      </c>
      <c r="O91" s="12">
        <f t="shared" ca="1" si="18"/>
        <v>3</v>
      </c>
      <c r="P91" s="13" t="str">
        <f t="shared" ca="1" si="19"/>
        <v>09217</v>
      </c>
      <c r="Q91" s="14" t="str">
        <f t="shared" ca="1" si="20"/>
        <v>716429</v>
      </c>
    </row>
    <row r="92" spans="1:17" x14ac:dyDescent="0.25">
      <c r="A92" s="6" t="str">
        <f t="shared" ca="1" si="11"/>
        <v>1-84402-653381</v>
      </c>
      <c r="B92" s="7">
        <f t="shared" ca="1" si="12"/>
        <v>43559</v>
      </c>
      <c r="C92" s="8">
        <f t="shared" ca="1" si="13"/>
        <v>48000</v>
      </c>
      <c r="D92" s="7">
        <f t="shared" ca="1" si="14"/>
        <v>43573</v>
      </c>
      <c r="E92" s="9">
        <f t="shared" ca="1" si="15"/>
        <v>14</v>
      </c>
      <c r="F92" s="10" t="str">
        <f t="shared" ca="1" si="21"/>
        <v/>
      </c>
      <c r="G92" s="16">
        <f t="shared" ca="1" si="16"/>
        <v>48000</v>
      </c>
      <c r="H92" s="17" t="str">
        <f t="shared" ca="1" si="17"/>
        <v>Nem készpénzes!</v>
      </c>
      <c r="O92" s="12">
        <f t="shared" ca="1" si="18"/>
        <v>1</v>
      </c>
      <c r="P92" s="13" t="str">
        <f t="shared" ca="1" si="19"/>
        <v>84402</v>
      </c>
      <c r="Q92" s="14" t="str">
        <f t="shared" ca="1" si="20"/>
        <v>653381</v>
      </c>
    </row>
    <row r="93" spans="1:17" x14ac:dyDescent="0.25">
      <c r="A93" s="6" t="str">
        <f t="shared" ca="1" si="11"/>
        <v>6-77832-515043</v>
      </c>
      <c r="B93" s="7">
        <f t="shared" ca="1" si="12"/>
        <v>43663</v>
      </c>
      <c r="C93" s="8">
        <f t="shared" ca="1" si="13"/>
        <v>40000</v>
      </c>
      <c r="D93" s="7">
        <f t="shared" ca="1" si="14"/>
        <v>43664</v>
      </c>
      <c r="E93" s="9">
        <f t="shared" ca="1" si="15"/>
        <v>1</v>
      </c>
      <c r="F93" s="10" t="str">
        <f t="shared" ca="1" si="21"/>
        <v/>
      </c>
      <c r="G93" s="16">
        <f t="shared" ca="1" si="16"/>
        <v>40000</v>
      </c>
      <c r="H93" s="17" t="str">
        <f t="shared" ca="1" si="17"/>
        <v>Nem készpénzes!</v>
      </c>
      <c r="O93" s="12">
        <f t="shared" ca="1" si="18"/>
        <v>6</v>
      </c>
      <c r="P93" s="13" t="str">
        <f t="shared" ca="1" si="19"/>
        <v>77832</v>
      </c>
      <c r="Q93" s="14" t="str">
        <f t="shared" ca="1" si="20"/>
        <v>515043</v>
      </c>
    </row>
    <row r="94" spans="1:17" x14ac:dyDescent="0.25">
      <c r="A94" s="6" t="str">
        <f t="shared" ca="1" si="11"/>
        <v>8-09215-668408</v>
      </c>
      <c r="B94" s="7">
        <f t="shared" ca="1" si="12"/>
        <v>43844</v>
      </c>
      <c r="C94" s="8">
        <f t="shared" ca="1" si="13"/>
        <v>73000</v>
      </c>
      <c r="D94" s="7">
        <f t="shared" ca="1" si="14"/>
        <v>43857</v>
      </c>
      <c r="E94" s="9">
        <f t="shared" ca="1" si="15"/>
        <v>13</v>
      </c>
      <c r="F94" s="10" t="str">
        <f t="shared" ca="1" si="21"/>
        <v/>
      </c>
      <c r="G94" s="16">
        <f t="shared" ca="1" si="16"/>
        <v>73000</v>
      </c>
      <c r="H94" s="17" t="str">
        <f t="shared" ca="1" si="17"/>
        <v>Nem készpénzes!</v>
      </c>
      <c r="O94" s="12">
        <f t="shared" ca="1" si="18"/>
        <v>8</v>
      </c>
      <c r="P94" s="13" t="str">
        <f t="shared" ca="1" si="19"/>
        <v>09215</v>
      </c>
      <c r="Q94" s="14" t="str">
        <f t="shared" ca="1" si="20"/>
        <v>668408</v>
      </c>
    </row>
    <row r="95" spans="1:17" x14ac:dyDescent="0.25">
      <c r="A95" s="6" t="str">
        <f t="shared" ca="1" si="11"/>
        <v>7-21496-170127</v>
      </c>
      <c r="B95" s="7">
        <f t="shared" ca="1" si="12"/>
        <v>43700</v>
      </c>
      <c r="C95" s="8">
        <f t="shared" ca="1" si="13"/>
        <v>80000</v>
      </c>
      <c r="D95" s="7">
        <f t="shared" ca="1" si="14"/>
        <v>43743</v>
      </c>
      <c r="E95" s="9">
        <f t="shared" ca="1" si="15"/>
        <v>43</v>
      </c>
      <c r="F95" s="10" t="str">
        <f t="shared" ca="1" si="21"/>
        <v>lejárt határidő</v>
      </c>
      <c r="G95" s="16">
        <f t="shared" ca="1" si="16"/>
        <v>130000</v>
      </c>
      <c r="H95" s="17" t="str">
        <f t="shared" ca="1" si="17"/>
        <v>Nem készpénzes!</v>
      </c>
      <c r="O95" s="12">
        <f t="shared" ca="1" si="18"/>
        <v>7</v>
      </c>
      <c r="P95" s="13" t="str">
        <f t="shared" ca="1" si="19"/>
        <v>21496</v>
      </c>
      <c r="Q95" s="14" t="str">
        <f t="shared" ca="1" si="20"/>
        <v>170127</v>
      </c>
    </row>
    <row r="96" spans="1:17" x14ac:dyDescent="0.25">
      <c r="A96" s="6" t="str">
        <f t="shared" ca="1" si="11"/>
        <v>7-20235-328490</v>
      </c>
      <c r="B96" s="7">
        <f t="shared" ca="1" si="12"/>
        <v>43800</v>
      </c>
      <c r="C96" s="8">
        <f t="shared" ca="1" si="13"/>
        <v>23000</v>
      </c>
      <c r="D96" s="7">
        <f t="shared" ca="1" si="14"/>
        <v>43827</v>
      </c>
      <c r="E96" s="9">
        <f t="shared" ca="1" si="15"/>
        <v>27</v>
      </c>
      <c r="F96" s="10" t="str">
        <f t="shared" ca="1" si="21"/>
        <v/>
      </c>
      <c r="G96" s="16">
        <f t="shared" ca="1" si="16"/>
        <v>23000</v>
      </c>
      <c r="H96" s="17" t="str">
        <f t="shared" ca="1" si="17"/>
        <v>Nem készpénzes!</v>
      </c>
      <c r="O96" s="12">
        <f t="shared" ca="1" si="18"/>
        <v>7</v>
      </c>
      <c r="P96" s="13" t="str">
        <f t="shared" ca="1" si="19"/>
        <v>20235</v>
      </c>
      <c r="Q96" s="14" t="str">
        <f t="shared" ca="1" si="20"/>
        <v>328490</v>
      </c>
    </row>
    <row r="97" spans="1:17" x14ac:dyDescent="0.25">
      <c r="A97" s="6" t="str">
        <f t="shared" ca="1" si="11"/>
        <v>4-28643-489881</v>
      </c>
      <c r="B97" s="7">
        <f t="shared" ca="1" si="12"/>
        <v>43619</v>
      </c>
      <c r="C97" s="8">
        <f t="shared" ca="1" si="13"/>
        <v>5000</v>
      </c>
      <c r="D97" s="7">
        <f t="shared" ca="1" si="14"/>
        <v>43639</v>
      </c>
      <c r="E97" s="9">
        <f t="shared" ca="1" si="15"/>
        <v>20</v>
      </c>
      <c r="F97" s="10" t="str">
        <f t="shared" ca="1" si="21"/>
        <v/>
      </c>
      <c r="G97" s="16">
        <f t="shared" ca="1" si="16"/>
        <v>5000</v>
      </c>
      <c r="H97" s="17" t="str">
        <f t="shared" ca="1" si="17"/>
        <v/>
      </c>
      <c r="O97" s="12">
        <f t="shared" ca="1" si="18"/>
        <v>4</v>
      </c>
      <c r="P97" s="13" t="str">
        <f t="shared" ca="1" si="19"/>
        <v>28643</v>
      </c>
      <c r="Q97" s="14" t="str">
        <f t="shared" ca="1" si="20"/>
        <v>489881</v>
      </c>
    </row>
    <row r="98" spans="1:17" x14ac:dyDescent="0.25">
      <c r="A98" s="6" t="str">
        <f t="shared" ca="1" si="11"/>
        <v>7-35136-459818</v>
      </c>
      <c r="B98" s="7">
        <f t="shared" ca="1" si="12"/>
        <v>43848</v>
      </c>
      <c r="C98" s="8">
        <f t="shared" ca="1" si="13"/>
        <v>54000</v>
      </c>
      <c r="D98" s="7">
        <f t="shared" ca="1" si="14"/>
        <v>43866</v>
      </c>
      <c r="E98" s="9">
        <f t="shared" ca="1" si="15"/>
        <v>18</v>
      </c>
      <c r="F98" s="10" t="str">
        <f t="shared" ca="1" si="21"/>
        <v/>
      </c>
      <c r="G98" s="16">
        <f t="shared" ca="1" si="16"/>
        <v>54000</v>
      </c>
      <c r="H98" s="17" t="str">
        <f t="shared" ca="1" si="17"/>
        <v>Nem készpénzes!</v>
      </c>
      <c r="O98" s="12">
        <f t="shared" ca="1" si="18"/>
        <v>7</v>
      </c>
      <c r="P98" s="13" t="str">
        <f t="shared" ca="1" si="19"/>
        <v>35136</v>
      </c>
      <c r="Q98" s="14" t="str">
        <f t="shared" ca="1" si="20"/>
        <v>459818</v>
      </c>
    </row>
    <row r="99" spans="1:17" x14ac:dyDescent="0.25">
      <c r="A99" s="6" t="str">
        <f t="shared" ca="1" si="11"/>
        <v>1-48700-132620</v>
      </c>
      <c r="B99" s="7">
        <f t="shared" ca="1" si="12"/>
        <v>43616</v>
      </c>
      <c r="C99" s="8">
        <f t="shared" ca="1" si="13"/>
        <v>92000</v>
      </c>
      <c r="D99" s="7">
        <f t="shared" ca="1" si="14"/>
        <v>43616</v>
      </c>
      <c r="E99" s="9">
        <f t="shared" ca="1" si="15"/>
        <v>0</v>
      </c>
      <c r="F99" s="10" t="str">
        <f t="shared" ca="1" si="21"/>
        <v/>
      </c>
      <c r="G99" s="16">
        <f t="shared" ca="1" si="16"/>
        <v>92000</v>
      </c>
      <c r="H99" s="17" t="str">
        <f t="shared" ca="1" si="17"/>
        <v>Nem készpénzes!</v>
      </c>
      <c r="O99" s="12">
        <f t="shared" ca="1" si="18"/>
        <v>1</v>
      </c>
      <c r="P99" s="13" t="str">
        <f t="shared" ca="1" si="19"/>
        <v>48700</v>
      </c>
      <c r="Q99" s="14" t="str">
        <f t="shared" ca="1" si="20"/>
        <v>132620</v>
      </c>
    </row>
    <row r="100" spans="1:17" x14ac:dyDescent="0.25">
      <c r="A100" s="6" t="str">
        <f t="shared" ca="1" si="11"/>
        <v>6-66545-698802</v>
      </c>
      <c r="B100" s="7">
        <f t="shared" ca="1" si="12"/>
        <v>43709</v>
      </c>
      <c r="C100" s="8">
        <f t="shared" ca="1" si="13"/>
        <v>77000</v>
      </c>
      <c r="D100" s="7">
        <f t="shared" ca="1" si="14"/>
        <v>43720</v>
      </c>
      <c r="E100" s="9">
        <f t="shared" ca="1" si="15"/>
        <v>11</v>
      </c>
      <c r="F100" s="10" t="str">
        <f t="shared" ca="1" si="21"/>
        <v/>
      </c>
      <c r="G100" s="16">
        <f t="shared" ca="1" si="16"/>
        <v>77000</v>
      </c>
      <c r="H100" s="17" t="str">
        <f t="shared" ca="1" si="17"/>
        <v>Nem készpénzes!</v>
      </c>
      <c r="O100" s="12">
        <f t="shared" ca="1" si="18"/>
        <v>6</v>
      </c>
      <c r="P100" s="13" t="str">
        <f t="shared" ca="1" si="19"/>
        <v>66545</v>
      </c>
      <c r="Q100" s="14" t="str">
        <f t="shared" ca="1" si="20"/>
        <v>698802</v>
      </c>
    </row>
    <row r="101" spans="1:17" x14ac:dyDescent="0.25">
      <c r="A101" s="6" t="str">
        <f t="shared" ca="1" si="11"/>
        <v>0-79994-849941</v>
      </c>
      <c r="B101" s="7">
        <f t="shared" ca="1" si="12"/>
        <v>43728</v>
      </c>
      <c r="C101" s="8">
        <f t="shared" ca="1" si="13"/>
        <v>47000</v>
      </c>
      <c r="D101" s="7">
        <f t="shared" ca="1" si="14"/>
        <v>43753</v>
      </c>
      <c r="E101" s="9">
        <f t="shared" ca="1" si="15"/>
        <v>25</v>
      </c>
      <c r="F101" s="10" t="str">
        <f t="shared" ca="1" si="21"/>
        <v/>
      </c>
      <c r="G101" s="16">
        <f t="shared" ca="1" si="16"/>
        <v>47000</v>
      </c>
      <c r="H101" s="17" t="str">
        <f t="shared" ca="1" si="17"/>
        <v>Nem készpénzes!</v>
      </c>
      <c r="O101" s="12">
        <f t="shared" ca="1" si="18"/>
        <v>0</v>
      </c>
      <c r="P101" s="13" t="str">
        <f t="shared" ca="1" si="19"/>
        <v>79994</v>
      </c>
      <c r="Q101" s="14" t="str">
        <f t="shared" ca="1" si="20"/>
        <v>849941</v>
      </c>
    </row>
    <row r="102" spans="1:17" x14ac:dyDescent="0.25">
      <c r="A102" s="6" t="str">
        <f t="shared" ca="1" si="11"/>
        <v>7-40070-716274</v>
      </c>
      <c r="B102" s="7">
        <f t="shared" ca="1" si="12"/>
        <v>43808</v>
      </c>
      <c r="C102" s="8">
        <f t="shared" ca="1" si="13"/>
        <v>4000</v>
      </c>
      <c r="D102" s="7">
        <f t="shared" ca="1" si="14"/>
        <v>43833</v>
      </c>
      <c r="E102" s="9">
        <f t="shared" ca="1" si="15"/>
        <v>25</v>
      </c>
      <c r="F102" s="10" t="str">
        <f t="shared" ca="1" si="21"/>
        <v/>
      </c>
      <c r="G102" s="16">
        <f t="shared" ca="1" si="16"/>
        <v>4000</v>
      </c>
      <c r="H102" s="17" t="str">
        <f t="shared" ca="1" si="17"/>
        <v/>
      </c>
      <c r="O102" s="12">
        <f t="shared" ca="1" si="18"/>
        <v>7</v>
      </c>
      <c r="P102" s="13" t="str">
        <f t="shared" ca="1" si="19"/>
        <v>40070</v>
      </c>
      <c r="Q102" s="14" t="str">
        <f t="shared" ca="1" si="20"/>
        <v>716274</v>
      </c>
    </row>
    <row r="103" spans="1:17" x14ac:dyDescent="0.25">
      <c r="A103" s="6" t="str">
        <f t="shared" ca="1" si="11"/>
        <v>5-66461-013341</v>
      </c>
      <c r="B103" s="7">
        <f t="shared" ca="1" si="12"/>
        <v>43624</v>
      </c>
      <c r="C103" s="8">
        <f t="shared" ca="1" si="13"/>
        <v>21000</v>
      </c>
      <c r="D103" s="7">
        <f t="shared" ca="1" si="14"/>
        <v>43630</v>
      </c>
      <c r="E103" s="9">
        <f t="shared" ca="1" si="15"/>
        <v>6</v>
      </c>
      <c r="F103" s="10" t="str">
        <f t="shared" ca="1" si="21"/>
        <v/>
      </c>
      <c r="G103" s="16">
        <f t="shared" ca="1" si="16"/>
        <v>21000</v>
      </c>
      <c r="H103" s="17" t="str">
        <f t="shared" ca="1" si="17"/>
        <v>Nem készpénzes!</v>
      </c>
      <c r="O103" s="12">
        <f t="shared" ca="1" si="18"/>
        <v>5</v>
      </c>
      <c r="P103" s="13" t="str">
        <f t="shared" ca="1" si="19"/>
        <v>66461</v>
      </c>
      <c r="Q103" s="14" t="str">
        <f t="shared" ca="1" si="20"/>
        <v>013341</v>
      </c>
    </row>
    <row r="104" spans="1:17" x14ac:dyDescent="0.25">
      <c r="A104" s="6" t="str">
        <f t="shared" ca="1" si="11"/>
        <v>2-79686-209765</v>
      </c>
      <c r="B104" s="7">
        <f t="shared" ca="1" si="12"/>
        <v>43749</v>
      </c>
      <c r="C104" s="8">
        <f t="shared" ca="1" si="13"/>
        <v>18000</v>
      </c>
      <c r="D104" s="7">
        <f t="shared" ca="1" si="14"/>
        <v>43761</v>
      </c>
      <c r="E104" s="9">
        <f t="shared" ca="1" si="15"/>
        <v>12</v>
      </c>
      <c r="F104" s="10" t="str">
        <f t="shared" ca="1" si="21"/>
        <v/>
      </c>
      <c r="G104" s="16">
        <f t="shared" ca="1" si="16"/>
        <v>18000</v>
      </c>
      <c r="H104" s="17" t="str">
        <f t="shared" ca="1" si="17"/>
        <v/>
      </c>
      <c r="O104" s="12">
        <f t="shared" ca="1" si="18"/>
        <v>2</v>
      </c>
      <c r="P104" s="13" t="str">
        <f t="shared" ca="1" si="19"/>
        <v>79686</v>
      </c>
      <c r="Q104" s="14" t="str">
        <f t="shared" ca="1" si="20"/>
        <v>209765</v>
      </c>
    </row>
    <row r="105" spans="1:17" x14ac:dyDescent="0.25">
      <c r="A105" s="6" t="str">
        <f t="shared" ca="1" si="11"/>
        <v>3-85676-210707</v>
      </c>
      <c r="B105" s="7">
        <f t="shared" ca="1" si="12"/>
        <v>43760</v>
      </c>
      <c r="C105" s="8">
        <f t="shared" ca="1" si="13"/>
        <v>53000</v>
      </c>
      <c r="D105" s="7">
        <f t="shared" ca="1" si="14"/>
        <v>43770</v>
      </c>
      <c r="E105" s="9">
        <f t="shared" ca="1" si="15"/>
        <v>10</v>
      </c>
      <c r="F105" s="10" t="str">
        <f t="shared" ca="1" si="21"/>
        <v/>
      </c>
      <c r="G105" s="16">
        <f t="shared" ca="1" si="16"/>
        <v>53000</v>
      </c>
      <c r="H105" s="17" t="str">
        <f t="shared" ca="1" si="17"/>
        <v>Nem készpénzes!</v>
      </c>
      <c r="O105" s="12">
        <f t="shared" ca="1" si="18"/>
        <v>3</v>
      </c>
      <c r="P105" s="13" t="str">
        <f t="shared" ca="1" si="19"/>
        <v>85676</v>
      </c>
      <c r="Q105" s="14" t="str">
        <f t="shared" ca="1" si="20"/>
        <v>210707</v>
      </c>
    </row>
    <row r="106" spans="1:17" x14ac:dyDescent="0.25">
      <c r="A106" s="6" t="str">
        <f t="shared" ca="1" si="11"/>
        <v>7-33211-780109</v>
      </c>
      <c r="B106" s="7">
        <f t="shared" ca="1" si="12"/>
        <v>43562</v>
      </c>
      <c r="C106" s="8">
        <f t="shared" ca="1" si="13"/>
        <v>69000</v>
      </c>
      <c r="D106" s="7">
        <f t="shared" ca="1" si="14"/>
        <v>43581</v>
      </c>
      <c r="E106" s="9">
        <f t="shared" ca="1" si="15"/>
        <v>19</v>
      </c>
      <c r="F106" s="10" t="str">
        <f t="shared" ca="1" si="21"/>
        <v/>
      </c>
      <c r="G106" s="16">
        <f t="shared" ca="1" si="16"/>
        <v>69000</v>
      </c>
      <c r="H106" s="17" t="str">
        <f t="shared" ca="1" si="17"/>
        <v>Nem készpénzes!</v>
      </c>
      <c r="O106" s="12">
        <f t="shared" ca="1" si="18"/>
        <v>7</v>
      </c>
      <c r="P106" s="13" t="str">
        <f t="shared" ca="1" si="19"/>
        <v>33211</v>
      </c>
      <c r="Q106" s="14" t="str">
        <f t="shared" ca="1" si="20"/>
        <v>780109</v>
      </c>
    </row>
    <row r="107" spans="1:17" x14ac:dyDescent="0.25">
      <c r="A107" s="6" t="str">
        <f t="shared" ca="1" si="11"/>
        <v>3-23447-384631</v>
      </c>
      <c r="B107" s="7">
        <f t="shared" ca="1" si="12"/>
        <v>43808</v>
      </c>
      <c r="C107" s="8">
        <f t="shared" ca="1" si="13"/>
        <v>88000</v>
      </c>
      <c r="D107" s="7">
        <f t="shared" ca="1" si="14"/>
        <v>43860</v>
      </c>
      <c r="E107" s="9">
        <f t="shared" ca="1" si="15"/>
        <v>52</v>
      </c>
      <c r="F107" s="10" t="str">
        <f t="shared" ca="1" si="21"/>
        <v>lejárt határidő</v>
      </c>
      <c r="G107" s="16">
        <f t="shared" ca="1" si="16"/>
        <v>138000</v>
      </c>
      <c r="H107" s="17" t="str">
        <f t="shared" ca="1" si="17"/>
        <v>Nem készpénzes!</v>
      </c>
      <c r="O107" s="12">
        <f t="shared" ca="1" si="18"/>
        <v>3</v>
      </c>
      <c r="P107" s="13" t="str">
        <f t="shared" ca="1" si="19"/>
        <v>23447</v>
      </c>
      <c r="Q107" s="14" t="str">
        <f t="shared" ca="1" si="20"/>
        <v>384631</v>
      </c>
    </row>
    <row r="108" spans="1:17" x14ac:dyDescent="0.25">
      <c r="A108" s="6" t="str">
        <f t="shared" ca="1" si="11"/>
        <v>9-53799-856768</v>
      </c>
      <c r="B108" s="7">
        <f t="shared" ca="1" si="12"/>
        <v>43683</v>
      </c>
      <c r="C108" s="8">
        <f t="shared" ca="1" si="13"/>
        <v>36000</v>
      </c>
      <c r="D108" s="7">
        <f t="shared" ca="1" si="14"/>
        <v>43722</v>
      </c>
      <c r="E108" s="9">
        <f t="shared" ca="1" si="15"/>
        <v>39</v>
      </c>
      <c r="F108" s="10" t="str">
        <f t="shared" ca="1" si="21"/>
        <v>lejárt határidő</v>
      </c>
      <c r="G108" s="16">
        <f t="shared" ca="1" si="16"/>
        <v>86000</v>
      </c>
      <c r="H108" s="17" t="str">
        <f t="shared" ca="1" si="17"/>
        <v>Nem készpénzes!</v>
      </c>
      <c r="O108" s="12">
        <f t="shared" ca="1" si="18"/>
        <v>9</v>
      </c>
      <c r="P108" s="13" t="str">
        <f t="shared" ca="1" si="19"/>
        <v>53799</v>
      </c>
      <c r="Q108" s="14" t="str">
        <f t="shared" ca="1" si="20"/>
        <v>856768</v>
      </c>
    </row>
    <row r="109" spans="1:17" x14ac:dyDescent="0.25">
      <c r="A109" s="6" t="str">
        <f t="shared" ca="1" si="11"/>
        <v>5-44519-878077</v>
      </c>
      <c r="B109" s="7">
        <f t="shared" ca="1" si="12"/>
        <v>43706</v>
      </c>
      <c r="C109" s="8">
        <f t="shared" ca="1" si="13"/>
        <v>52000</v>
      </c>
      <c r="D109" s="7">
        <f t="shared" ca="1" si="14"/>
        <v>43718</v>
      </c>
      <c r="E109" s="9">
        <f t="shared" ca="1" si="15"/>
        <v>12</v>
      </c>
      <c r="F109" s="10" t="str">
        <f t="shared" ca="1" si="21"/>
        <v/>
      </c>
      <c r="G109" s="16">
        <f t="shared" ca="1" si="16"/>
        <v>52000</v>
      </c>
      <c r="H109" s="17" t="str">
        <f t="shared" ca="1" si="17"/>
        <v>Nem készpénzes!</v>
      </c>
      <c r="O109" s="12">
        <f t="shared" ca="1" si="18"/>
        <v>5</v>
      </c>
      <c r="P109" s="13" t="str">
        <f t="shared" ca="1" si="19"/>
        <v>44519</v>
      </c>
      <c r="Q109" s="14" t="str">
        <f t="shared" ca="1" si="20"/>
        <v>878077</v>
      </c>
    </row>
    <row r="110" spans="1:17" x14ac:dyDescent="0.25">
      <c r="A110" s="6" t="str">
        <f t="shared" ca="1" si="11"/>
        <v>5-81976-451010</v>
      </c>
      <c r="B110" s="7">
        <f t="shared" ca="1" si="12"/>
        <v>43675</v>
      </c>
      <c r="C110" s="8">
        <f t="shared" ca="1" si="13"/>
        <v>6000</v>
      </c>
      <c r="D110" s="7">
        <f t="shared" ca="1" si="14"/>
        <v>43696</v>
      </c>
      <c r="E110" s="9">
        <f t="shared" ca="1" si="15"/>
        <v>21</v>
      </c>
      <c r="F110" s="10" t="str">
        <f t="shared" ca="1" si="21"/>
        <v/>
      </c>
      <c r="G110" s="16">
        <f t="shared" ca="1" si="16"/>
        <v>6000</v>
      </c>
      <c r="H110" s="17" t="str">
        <f t="shared" ca="1" si="17"/>
        <v/>
      </c>
      <c r="O110" s="12">
        <f t="shared" ca="1" si="18"/>
        <v>5</v>
      </c>
      <c r="P110" s="13" t="str">
        <f t="shared" ca="1" si="19"/>
        <v>81976</v>
      </c>
      <c r="Q110" s="14" t="str">
        <f t="shared" ca="1" si="20"/>
        <v>451010</v>
      </c>
    </row>
    <row r="111" spans="1:17" x14ac:dyDescent="0.25">
      <c r="A111" s="6" t="str">
        <f t="shared" ca="1" si="11"/>
        <v>8-99548-006245</v>
      </c>
      <c r="B111" s="7">
        <f t="shared" ca="1" si="12"/>
        <v>43853</v>
      </c>
      <c r="C111" s="8">
        <f t="shared" ca="1" si="13"/>
        <v>33000</v>
      </c>
      <c r="D111" s="7">
        <f t="shared" ca="1" si="14"/>
        <v>43883</v>
      </c>
      <c r="E111" s="9">
        <f t="shared" ca="1" si="15"/>
        <v>30</v>
      </c>
      <c r="F111" s="10" t="str">
        <f t="shared" ca="1" si="21"/>
        <v/>
      </c>
      <c r="G111" s="16">
        <f t="shared" ca="1" si="16"/>
        <v>33000</v>
      </c>
      <c r="H111" s="17" t="str">
        <f t="shared" ca="1" si="17"/>
        <v>Nem készpénzes!</v>
      </c>
      <c r="O111" s="12">
        <f t="shared" ca="1" si="18"/>
        <v>8</v>
      </c>
      <c r="P111" s="13" t="str">
        <f t="shared" ca="1" si="19"/>
        <v>99548</v>
      </c>
      <c r="Q111" s="14" t="str">
        <f t="shared" ca="1" si="20"/>
        <v>006245</v>
      </c>
    </row>
    <row r="112" spans="1:17" x14ac:dyDescent="0.25">
      <c r="A112" s="6" t="str">
        <f t="shared" ca="1" si="11"/>
        <v>9-88424-841920</v>
      </c>
      <c r="B112" s="7">
        <f t="shared" ca="1" si="12"/>
        <v>43579</v>
      </c>
      <c r="C112" s="8">
        <f t="shared" ca="1" si="13"/>
        <v>49000</v>
      </c>
      <c r="D112" s="7">
        <f t="shared" ca="1" si="14"/>
        <v>43579</v>
      </c>
      <c r="E112" s="9">
        <f t="shared" ca="1" si="15"/>
        <v>0</v>
      </c>
      <c r="F112" s="10" t="str">
        <f t="shared" ca="1" si="21"/>
        <v/>
      </c>
      <c r="G112" s="16">
        <f t="shared" ca="1" si="16"/>
        <v>49000</v>
      </c>
      <c r="H112" s="17" t="str">
        <f t="shared" ca="1" si="17"/>
        <v>Nem készpénzes!</v>
      </c>
      <c r="O112" s="12">
        <f t="shared" ca="1" si="18"/>
        <v>9</v>
      </c>
      <c r="P112" s="13" t="str">
        <f t="shared" ca="1" si="19"/>
        <v>88424</v>
      </c>
      <c r="Q112" s="14" t="str">
        <f t="shared" ca="1" si="20"/>
        <v>841920</v>
      </c>
    </row>
    <row r="113" spans="1:17" x14ac:dyDescent="0.25">
      <c r="A113" s="6" t="str">
        <f t="shared" ca="1" si="11"/>
        <v>1-25571-552407</v>
      </c>
      <c r="B113" s="7">
        <f t="shared" ca="1" si="12"/>
        <v>43701</v>
      </c>
      <c r="C113" s="8">
        <f t="shared" ca="1" si="13"/>
        <v>28000</v>
      </c>
      <c r="D113" s="7">
        <f t="shared" ca="1" si="14"/>
        <v>43711</v>
      </c>
      <c r="E113" s="9">
        <f t="shared" ca="1" si="15"/>
        <v>10</v>
      </c>
      <c r="F113" s="10" t="str">
        <f t="shared" ca="1" si="21"/>
        <v/>
      </c>
      <c r="G113" s="16">
        <f t="shared" ca="1" si="16"/>
        <v>28000</v>
      </c>
      <c r="H113" s="17" t="str">
        <f t="shared" ca="1" si="17"/>
        <v>Nem készpénzes!</v>
      </c>
      <c r="O113" s="12">
        <f t="shared" ca="1" si="18"/>
        <v>1</v>
      </c>
      <c r="P113" s="13" t="str">
        <f t="shared" ca="1" si="19"/>
        <v>25571</v>
      </c>
      <c r="Q113" s="14" t="str">
        <f t="shared" ca="1" si="20"/>
        <v>552407</v>
      </c>
    </row>
    <row r="114" spans="1:17" x14ac:dyDescent="0.25">
      <c r="A114" s="6" t="str">
        <f t="shared" ca="1" si="11"/>
        <v>4-98012-156834</v>
      </c>
      <c r="B114" s="7">
        <f t="shared" ca="1" si="12"/>
        <v>43680</v>
      </c>
      <c r="C114" s="8">
        <f t="shared" ca="1" si="13"/>
        <v>10000</v>
      </c>
      <c r="D114" s="7">
        <f t="shared" ca="1" si="14"/>
        <v>43709</v>
      </c>
      <c r="E114" s="9">
        <f t="shared" ca="1" si="15"/>
        <v>29</v>
      </c>
      <c r="F114" s="10" t="str">
        <f t="shared" ca="1" si="21"/>
        <v/>
      </c>
      <c r="G114" s="16">
        <f t="shared" ca="1" si="16"/>
        <v>10000</v>
      </c>
      <c r="H114" s="17" t="str">
        <f t="shared" ca="1" si="17"/>
        <v/>
      </c>
      <c r="O114" s="12">
        <f t="shared" ca="1" si="18"/>
        <v>4</v>
      </c>
      <c r="P114" s="13" t="str">
        <f t="shared" ca="1" si="19"/>
        <v>98012</v>
      </c>
      <c r="Q114" s="14" t="str">
        <f t="shared" ca="1" si="20"/>
        <v>156834</v>
      </c>
    </row>
    <row r="115" spans="1:17" x14ac:dyDescent="0.25">
      <c r="A115" s="6" t="str">
        <f t="shared" ca="1" si="11"/>
        <v>9-89372-856847</v>
      </c>
      <c r="B115" s="7">
        <f t="shared" ca="1" si="12"/>
        <v>43592</v>
      </c>
      <c r="C115" s="8">
        <f t="shared" ca="1" si="13"/>
        <v>73000</v>
      </c>
      <c r="D115" s="7">
        <f t="shared" ca="1" si="14"/>
        <v>43598</v>
      </c>
      <c r="E115" s="9">
        <f t="shared" ca="1" si="15"/>
        <v>6</v>
      </c>
      <c r="F115" s="10" t="str">
        <f t="shared" ca="1" si="21"/>
        <v/>
      </c>
      <c r="G115" s="16">
        <f t="shared" ca="1" si="16"/>
        <v>73000</v>
      </c>
      <c r="H115" s="17" t="str">
        <f t="shared" ca="1" si="17"/>
        <v>Nem készpénzes!</v>
      </c>
      <c r="O115" s="12">
        <f t="shared" ca="1" si="18"/>
        <v>9</v>
      </c>
      <c r="P115" s="13" t="str">
        <f t="shared" ca="1" si="19"/>
        <v>89372</v>
      </c>
      <c r="Q115" s="14" t="str">
        <f t="shared" ca="1" si="20"/>
        <v>856847</v>
      </c>
    </row>
    <row r="116" spans="1:17" x14ac:dyDescent="0.25">
      <c r="A116" s="6" t="str">
        <f t="shared" ca="1" si="11"/>
        <v>8-15660-972182</v>
      </c>
      <c r="B116" s="7">
        <f t="shared" ca="1" si="12"/>
        <v>43748</v>
      </c>
      <c r="C116" s="8">
        <f t="shared" ca="1" si="13"/>
        <v>79000</v>
      </c>
      <c r="D116" s="7">
        <f t="shared" ca="1" si="14"/>
        <v>43761</v>
      </c>
      <c r="E116" s="9">
        <f t="shared" ca="1" si="15"/>
        <v>13</v>
      </c>
      <c r="F116" s="10" t="str">
        <f t="shared" ca="1" si="21"/>
        <v/>
      </c>
      <c r="G116" s="16">
        <f t="shared" ca="1" si="16"/>
        <v>79000</v>
      </c>
      <c r="H116" s="17" t="str">
        <f t="shared" ca="1" si="17"/>
        <v>Nem készpénzes!</v>
      </c>
      <c r="O116" s="12">
        <f t="shared" ca="1" si="18"/>
        <v>8</v>
      </c>
      <c r="P116" s="13" t="str">
        <f t="shared" ca="1" si="19"/>
        <v>15660</v>
      </c>
      <c r="Q116" s="14" t="str">
        <f t="shared" ca="1" si="20"/>
        <v>972182</v>
      </c>
    </row>
    <row r="117" spans="1:17" x14ac:dyDescent="0.25">
      <c r="A117" s="6" t="str">
        <f t="shared" ca="1" si="11"/>
        <v>4-66697-849851</v>
      </c>
      <c r="B117" s="7">
        <f t="shared" ca="1" si="12"/>
        <v>43679</v>
      </c>
      <c r="C117" s="8">
        <f t="shared" ca="1" si="13"/>
        <v>17000</v>
      </c>
      <c r="D117" s="7">
        <f t="shared" ca="1" si="14"/>
        <v>43680</v>
      </c>
      <c r="E117" s="9">
        <f t="shared" ca="1" si="15"/>
        <v>1</v>
      </c>
      <c r="F117" s="10" t="str">
        <f t="shared" ca="1" si="21"/>
        <v/>
      </c>
      <c r="G117" s="16">
        <f t="shared" ca="1" si="16"/>
        <v>17000</v>
      </c>
      <c r="H117" s="17" t="str">
        <f t="shared" ca="1" si="17"/>
        <v/>
      </c>
      <c r="O117" s="12">
        <f t="shared" ca="1" si="18"/>
        <v>4</v>
      </c>
      <c r="P117" s="13" t="str">
        <f t="shared" ca="1" si="19"/>
        <v>66697</v>
      </c>
      <c r="Q117" s="14" t="str">
        <f t="shared" ca="1" si="20"/>
        <v>849851</v>
      </c>
    </row>
    <row r="118" spans="1:17" x14ac:dyDescent="0.25">
      <c r="A118" s="6" t="str">
        <f t="shared" ca="1" si="11"/>
        <v>0-84560-535984</v>
      </c>
      <c r="B118" s="7">
        <f t="shared" ca="1" si="12"/>
        <v>43720</v>
      </c>
      <c r="C118" s="8">
        <f t="shared" ca="1" si="13"/>
        <v>44000</v>
      </c>
      <c r="D118" s="7">
        <f t="shared" ca="1" si="14"/>
        <v>43742</v>
      </c>
      <c r="E118" s="9">
        <f t="shared" ca="1" si="15"/>
        <v>22</v>
      </c>
      <c r="F118" s="10" t="str">
        <f t="shared" ca="1" si="21"/>
        <v/>
      </c>
      <c r="G118" s="16">
        <f t="shared" ca="1" si="16"/>
        <v>44000</v>
      </c>
      <c r="H118" s="17" t="str">
        <f t="shared" ca="1" si="17"/>
        <v>Nem készpénzes!</v>
      </c>
      <c r="O118" s="12">
        <f t="shared" ca="1" si="18"/>
        <v>0</v>
      </c>
      <c r="P118" s="13" t="str">
        <f t="shared" ca="1" si="19"/>
        <v>84560</v>
      </c>
      <c r="Q118" s="14" t="str">
        <f t="shared" ca="1" si="20"/>
        <v>535984</v>
      </c>
    </row>
    <row r="119" spans="1:17" x14ac:dyDescent="0.25">
      <c r="A119" s="6" t="str">
        <f t="shared" ca="1" si="11"/>
        <v>9-33110-042451</v>
      </c>
      <c r="B119" s="7">
        <f t="shared" ca="1" si="12"/>
        <v>43799</v>
      </c>
      <c r="C119" s="8">
        <f t="shared" ca="1" si="13"/>
        <v>67000</v>
      </c>
      <c r="D119" s="7">
        <f t="shared" ca="1" si="14"/>
        <v>43818</v>
      </c>
      <c r="E119" s="9">
        <f t="shared" ca="1" si="15"/>
        <v>19</v>
      </c>
      <c r="F119" s="10" t="str">
        <f t="shared" ca="1" si="21"/>
        <v/>
      </c>
      <c r="G119" s="16">
        <f t="shared" ca="1" si="16"/>
        <v>67000</v>
      </c>
      <c r="H119" s="17" t="str">
        <f t="shared" ca="1" si="17"/>
        <v>Nem készpénzes!</v>
      </c>
      <c r="O119" s="12">
        <f t="shared" ca="1" si="18"/>
        <v>9</v>
      </c>
      <c r="P119" s="13" t="str">
        <f t="shared" ca="1" si="19"/>
        <v>33110</v>
      </c>
      <c r="Q119" s="14" t="str">
        <f t="shared" ca="1" si="20"/>
        <v>042451</v>
      </c>
    </row>
    <row r="120" spans="1:17" x14ac:dyDescent="0.25">
      <c r="A120" s="6" t="str">
        <f t="shared" ca="1" si="11"/>
        <v>7-53777-621512</v>
      </c>
      <c r="B120" s="7">
        <f t="shared" ca="1" si="12"/>
        <v>43692</v>
      </c>
      <c r="C120" s="8">
        <f t="shared" ca="1" si="13"/>
        <v>10000</v>
      </c>
      <c r="D120" s="7">
        <f t="shared" ca="1" si="14"/>
        <v>43693</v>
      </c>
      <c r="E120" s="9">
        <f t="shared" ca="1" si="15"/>
        <v>1</v>
      </c>
      <c r="F120" s="10" t="str">
        <f t="shared" ca="1" si="21"/>
        <v/>
      </c>
      <c r="G120" s="16">
        <f t="shared" ca="1" si="16"/>
        <v>10000</v>
      </c>
      <c r="H120" s="17" t="str">
        <f t="shared" ca="1" si="17"/>
        <v/>
      </c>
      <c r="O120" s="12">
        <f t="shared" ca="1" si="18"/>
        <v>7</v>
      </c>
      <c r="P120" s="13" t="str">
        <f t="shared" ca="1" si="19"/>
        <v>53777</v>
      </c>
      <c r="Q120" s="14" t="str">
        <f t="shared" ca="1" si="20"/>
        <v>621512</v>
      </c>
    </row>
    <row r="121" spans="1:17" x14ac:dyDescent="0.25">
      <c r="A121" s="6" t="str">
        <f t="shared" ca="1" si="11"/>
        <v>7-45161-702200</v>
      </c>
      <c r="B121" s="7">
        <f t="shared" ca="1" si="12"/>
        <v>43619</v>
      </c>
      <c r="C121" s="8">
        <f t="shared" ca="1" si="13"/>
        <v>17000</v>
      </c>
      <c r="D121" s="7">
        <f t="shared" ca="1" si="14"/>
        <v>43619</v>
      </c>
      <c r="E121" s="9">
        <f t="shared" ca="1" si="15"/>
        <v>0</v>
      </c>
      <c r="F121" s="10" t="str">
        <f t="shared" ca="1" si="21"/>
        <v/>
      </c>
      <c r="G121" s="16">
        <f t="shared" ca="1" si="16"/>
        <v>17000</v>
      </c>
      <c r="H121" s="17" t="str">
        <f t="shared" ca="1" si="17"/>
        <v/>
      </c>
      <c r="O121" s="12">
        <f t="shared" ca="1" si="18"/>
        <v>7</v>
      </c>
      <c r="P121" s="13" t="str">
        <f t="shared" ca="1" si="19"/>
        <v>45161</v>
      </c>
      <c r="Q121" s="14" t="str">
        <f t="shared" ca="1" si="20"/>
        <v>702200</v>
      </c>
    </row>
    <row r="122" spans="1:17" x14ac:dyDescent="0.25">
      <c r="A122" s="6" t="str">
        <f t="shared" ca="1" si="11"/>
        <v>1-03285-131483</v>
      </c>
      <c r="B122" s="7">
        <f t="shared" ca="1" si="12"/>
        <v>43787</v>
      </c>
      <c r="C122" s="8">
        <f t="shared" ca="1" si="13"/>
        <v>20000</v>
      </c>
      <c r="D122" s="7">
        <f t="shared" ca="1" si="14"/>
        <v>43795</v>
      </c>
      <c r="E122" s="9">
        <f t="shared" ca="1" si="15"/>
        <v>8</v>
      </c>
      <c r="F122" s="10" t="str">
        <f t="shared" ca="1" si="21"/>
        <v/>
      </c>
      <c r="G122" s="16">
        <f t="shared" ca="1" si="16"/>
        <v>20000</v>
      </c>
      <c r="H122" s="17" t="str">
        <f t="shared" ca="1" si="17"/>
        <v>Nem készpénzes!</v>
      </c>
      <c r="O122" s="12">
        <f t="shared" ca="1" si="18"/>
        <v>1</v>
      </c>
      <c r="P122" s="13" t="str">
        <f t="shared" ca="1" si="19"/>
        <v>03285</v>
      </c>
      <c r="Q122" s="14" t="str">
        <f t="shared" ca="1" si="20"/>
        <v>131483</v>
      </c>
    </row>
    <row r="123" spans="1:17" x14ac:dyDescent="0.25">
      <c r="A123" s="6" t="str">
        <f t="shared" ca="1" si="11"/>
        <v>8-06430-603805</v>
      </c>
      <c r="B123" s="7">
        <f t="shared" ca="1" si="12"/>
        <v>43659</v>
      </c>
      <c r="C123" s="8">
        <f t="shared" ca="1" si="13"/>
        <v>86000</v>
      </c>
      <c r="D123" s="7">
        <f t="shared" ca="1" si="14"/>
        <v>43665</v>
      </c>
      <c r="E123" s="9">
        <f t="shared" ca="1" si="15"/>
        <v>6</v>
      </c>
      <c r="F123" s="10" t="str">
        <f t="shared" ca="1" si="21"/>
        <v/>
      </c>
      <c r="G123" s="16">
        <f t="shared" ca="1" si="16"/>
        <v>86000</v>
      </c>
      <c r="H123" s="17" t="str">
        <f t="shared" ca="1" si="17"/>
        <v>Nem készpénzes!</v>
      </c>
      <c r="O123" s="12">
        <f t="shared" ca="1" si="18"/>
        <v>8</v>
      </c>
      <c r="P123" s="13" t="str">
        <f t="shared" ca="1" si="19"/>
        <v>06430</v>
      </c>
      <c r="Q123" s="14" t="str">
        <f t="shared" ca="1" si="20"/>
        <v>603805</v>
      </c>
    </row>
    <row r="124" spans="1:17" x14ac:dyDescent="0.25">
      <c r="A124" s="6" t="str">
        <f t="shared" ca="1" si="11"/>
        <v>4-18952-224686</v>
      </c>
      <c r="B124" s="7">
        <f t="shared" ca="1" si="12"/>
        <v>43565</v>
      </c>
      <c r="C124" s="8">
        <f t="shared" ca="1" si="13"/>
        <v>99000</v>
      </c>
      <c r="D124" s="7">
        <f t="shared" ca="1" si="14"/>
        <v>43588</v>
      </c>
      <c r="E124" s="9">
        <f t="shared" ca="1" si="15"/>
        <v>23</v>
      </c>
      <c r="F124" s="10" t="str">
        <f t="shared" ca="1" si="21"/>
        <v/>
      </c>
      <c r="G124" s="16">
        <f t="shared" ca="1" si="16"/>
        <v>99000</v>
      </c>
      <c r="H124" s="17" t="str">
        <f t="shared" ca="1" si="17"/>
        <v>Nem készpénzes!</v>
      </c>
      <c r="O124" s="12">
        <f t="shared" ca="1" si="18"/>
        <v>4</v>
      </c>
      <c r="P124" s="13" t="str">
        <f t="shared" ca="1" si="19"/>
        <v>18952</v>
      </c>
      <c r="Q124" s="14" t="str">
        <f t="shared" ca="1" si="20"/>
        <v>224686</v>
      </c>
    </row>
    <row r="125" spans="1:17" x14ac:dyDescent="0.25">
      <c r="A125" s="6" t="str">
        <f t="shared" ca="1" si="11"/>
        <v>9-87449-858396</v>
      </c>
      <c r="B125" s="7">
        <f t="shared" ca="1" si="12"/>
        <v>43616</v>
      </c>
      <c r="C125" s="8">
        <f t="shared" ca="1" si="13"/>
        <v>16000</v>
      </c>
      <c r="D125" s="7">
        <f t="shared" ca="1" si="14"/>
        <v>43636</v>
      </c>
      <c r="E125" s="9">
        <f t="shared" ca="1" si="15"/>
        <v>20</v>
      </c>
      <c r="F125" s="10" t="str">
        <f t="shared" ca="1" si="21"/>
        <v/>
      </c>
      <c r="G125" s="16">
        <f t="shared" ca="1" si="16"/>
        <v>16000</v>
      </c>
      <c r="H125" s="17" t="str">
        <f t="shared" ca="1" si="17"/>
        <v/>
      </c>
      <c r="O125" s="12">
        <f t="shared" ca="1" si="18"/>
        <v>9</v>
      </c>
      <c r="P125" s="13" t="str">
        <f t="shared" ca="1" si="19"/>
        <v>87449</v>
      </c>
      <c r="Q125" s="14" t="str">
        <f t="shared" ca="1" si="20"/>
        <v>858396</v>
      </c>
    </row>
    <row r="126" spans="1:17" x14ac:dyDescent="0.25">
      <c r="A126" s="6" t="str">
        <f t="shared" ca="1" si="11"/>
        <v>1-69833-833542</v>
      </c>
      <c r="B126" s="7">
        <f t="shared" ca="1" si="12"/>
        <v>43558</v>
      </c>
      <c r="C126" s="8">
        <f t="shared" ca="1" si="13"/>
        <v>91000</v>
      </c>
      <c r="D126" s="7">
        <f t="shared" ca="1" si="14"/>
        <v>43599</v>
      </c>
      <c r="E126" s="9">
        <f t="shared" ca="1" si="15"/>
        <v>41</v>
      </c>
      <c r="F126" s="10" t="str">
        <f t="shared" ca="1" si="21"/>
        <v>lejárt határidő</v>
      </c>
      <c r="G126" s="16">
        <f t="shared" ca="1" si="16"/>
        <v>141000</v>
      </c>
      <c r="H126" s="17" t="str">
        <f t="shared" ca="1" si="17"/>
        <v>Nem készpénzes!</v>
      </c>
      <c r="O126" s="12">
        <f t="shared" ca="1" si="18"/>
        <v>1</v>
      </c>
      <c r="P126" s="13" t="str">
        <f t="shared" ca="1" si="19"/>
        <v>69833</v>
      </c>
      <c r="Q126" s="14" t="str">
        <f t="shared" ca="1" si="20"/>
        <v>833542</v>
      </c>
    </row>
    <row r="127" spans="1:17" x14ac:dyDescent="0.25">
      <c r="A127" s="6" t="str">
        <f t="shared" ca="1" si="11"/>
        <v>1-09261-283802</v>
      </c>
      <c r="B127" s="7">
        <f t="shared" ca="1" si="12"/>
        <v>43770</v>
      </c>
      <c r="C127" s="8">
        <f t="shared" ca="1" si="13"/>
        <v>63000</v>
      </c>
      <c r="D127" s="7">
        <f t="shared" ca="1" si="14"/>
        <v>43784</v>
      </c>
      <c r="E127" s="9">
        <f t="shared" ca="1" si="15"/>
        <v>14</v>
      </c>
      <c r="F127" s="10" t="str">
        <f t="shared" ca="1" si="21"/>
        <v/>
      </c>
      <c r="G127" s="16">
        <f t="shared" ca="1" si="16"/>
        <v>63000</v>
      </c>
      <c r="H127" s="17" t="str">
        <f t="shared" ca="1" si="17"/>
        <v>Nem készpénzes!</v>
      </c>
      <c r="O127" s="12">
        <f t="shared" ca="1" si="18"/>
        <v>1</v>
      </c>
      <c r="P127" s="13" t="str">
        <f t="shared" ca="1" si="19"/>
        <v>09261</v>
      </c>
      <c r="Q127" s="14" t="str">
        <f t="shared" ca="1" si="20"/>
        <v>283802</v>
      </c>
    </row>
    <row r="128" spans="1:17" x14ac:dyDescent="0.25">
      <c r="A128" s="6" t="str">
        <f t="shared" ca="1" si="11"/>
        <v>2-55403-937093</v>
      </c>
      <c r="B128" s="7">
        <f t="shared" ca="1" si="12"/>
        <v>43694</v>
      </c>
      <c r="C128" s="8">
        <f t="shared" ca="1" si="13"/>
        <v>14000</v>
      </c>
      <c r="D128" s="7">
        <f t="shared" ca="1" si="14"/>
        <v>43697</v>
      </c>
      <c r="E128" s="9">
        <f t="shared" ca="1" si="15"/>
        <v>3</v>
      </c>
      <c r="F128" s="10" t="str">
        <f t="shared" ca="1" si="21"/>
        <v/>
      </c>
      <c r="G128" s="16">
        <f t="shared" ca="1" si="16"/>
        <v>14000</v>
      </c>
      <c r="H128" s="17" t="str">
        <f t="shared" ca="1" si="17"/>
        <v/>
      </c>
      <c r="O128" s="12">
        <f t="shared" ca="1" si="18"/>
        <v>2</v>
      </c>
      <c r="P128" s="13" t="str">
        <f t="shared" ca="1" si="19"/>
        <v>55403</v>
      </c>
      <c r="Q128" s="14" t="str">
        <f t="shared" ca="1" si="20"/>
        <v>937093</v>
      </c>
    </row>
    <row r="129" spans="1:17" x14ac:dyDescent="0.25">
      <c r="A129" s="6" t="str">
        <f t="shared" ca="1" si="11"/>
        <v>3-65605-817792</v>
      </c>
      <c r="B129" s="7">
        <f t="shared" ca="1" si="12"/>
        <v>43743</v>
      </c>
      <c r="C129" s="8">
        <f t="shared" ca="1" si="13"/>
        <v>83000</v>
      </c>
      <c r="D129" s="7">
        <f t="shared" ca="1" si="14"/>
        <v>43756</v>
      </c>
      <c r="E129" s="9">
        <f t="shared" ca="1" si="15"/>
        <v>13</v>
      </c>
      <c r="F129" s="10" t="str">
        <f t="shared" ca="1" si="21"/>
        <v/>
      </c>
      <c r="G129" s="16">
        <f t="shared" ca="1" si="16"/>
        <v>83000</v>
      </c>
      <c r="H129" s="17" t="str">
        <f t="shared" ca="1" si="17"/>
        <v>Nem készpénzes!</v>
      </c>
      <c r="O129" s="12">
        <f t="shared" ca="1" si="18"/>
        <v>3</v>
      </c>
      <c r="P129" s="13" t="str">
        <f t="shared" ca="1" si="19"/>
        <v>65605</v>
      </c>
      <c r="Q129" s="14" t="str">
        <f t="shared" ca="1" si="20"/>
        <v>817792</v>
      </c>
    </row>
    <row r="130" spans="1:17" x14ac:dyDescent="0.25">
      <c r="A130" s="6" t="str">
        <f t="shared" ref="A130:A193" ca="1" si="22">O130&amp;"-"&amp;P130&amp;"-"&amp;Q130</f>
        <v>9-61784-278931</v>
      </c>
      <c r="B130" s="7">
        <f t="shared" ca="1" si="12"/>
        <v>43817</v>
      </c>
      <c r="C130" s="8">
        <f t="shared" ca="1" si="13"/>
        <v>12000</v>
      </c>
      <c r="D130" s="7">
        <f t="shared" ca="1" si="14"/>
        <v>43820</v>
      </c>
      <c r="E130" s="9">
        <f t="shared" ca="1" si="15"/>
        <v>3</v>
      </c>
      <c r="F130" s="10" t="str">
        <f t="shared" ca="1" si="21"/>
        <v/>
      </c>
      <c r="G130" s="16">
        <f t="shared" ca="1" si="16"/>
        <v>12000</v>
      </c>
      <c r="H130" s="17" t="str">
        <f t="shared" ca="1" si="17"/>
        <v/>
      </c>
      <c r="O130" s="12">
        <f t="shared" ca="1" si="18"/>
        <v>9</v>
      </c>
      <c r="P130" s="13" t="str">
        <f t="shared" ca="1" si="19"/>
        <v>61784</v>
      </c>
      <c r="Q130" s="14" t="str">
        <f t="shared" ca="1" si="20"/>
        <v>278931</v>
      </c>
    </row>
    <row r="131" spans="1:17" x14ac:dyDescent="0.25">
      <c r="A131" s="6" t="str">
        <f t="shared" ca="1" si="22"/>
        <v>9-74321-209622</v>
      </c>
      <c r="B131" s="7">
        <f t="shared" ref="B131:B194" ca="1" si="23">TODAY()-RANDBETWEEN(1,300)</f>
        <v>43563</v>
      </c>
      <c r="C131" s="8">
        <f t="shared" ref="C131:C194" ca="1" si="24">ROUND(RANDBETWEEN(3000,100000),-3)</f>
        <v>11000</v>
      </c>
      <c r="D131" s="7">
        <f t="shared" ref="D131:D194" ca="1" si="25">B131+RANDBETWEEN(0,30)+IF(RANDBETWEEN(1,10)=1,RANDBETWEEN(1,50),0)</f>
        <v>43572</v>
      </c>
      <c r="E131" s="9">
        <f t="shared" ref="E131:E194" ca="1" si="26">D131-B131</f>
        <v>9</v>
      </c>
      <c r="F131" s="10" t="str">
        <f t="shared" ca="1" si="21"/>
        <v/>
      </c>
      <c r="G131" s="16">
        <f t="shared" ref="G131:G194" ca="1" si="27">IF(F131&lt;&gt;"",50000+C131,C131)</f>
        <v>11000</v>
      </c>
      <c r="H131" s="17" t="str">
        <f t="shared" ref="H131:H194" ca="1" si="28">IF(G131&gt;=20000,"Nem készpénzes!","")</f>
        <v/>
      </c>
      <c r="O131" s="12">
        <f t="shared" ref="O131:O194" ca="1" si="29">RANDBETWEEN(0,9)</f>
        <v>9</v>
      </c>
      <c r="P131" s="13" t="str">
        <f t="shared" ref="P131:P194" ca="1" si="30">TEXT(RANDBETWEEN(0,99999),"00000")</f>
        <v>74321</v>
      </c>
      <c r="Q131" s="14" t="str">
        <f t="shared" ref="Q131:Q194" ca="1" si="31">TEXT(RANDBETWEEN(0,999999),"000000")</f>
        <v>209622</v>
      </c>
    </row>
    <row r="132" spans="1:17" x14ac:dyDescent="0.25">
      <c r="A132" s="6" t="str">
        <f t="shared" ca="1" si="22"/>
        <v>1-98892-512221</v>
      </c>
      <c r="B132" s="7">
        <f t="shared" ca="1" si="23"/>
        <v>43846</v>
      </c>
      <c r="C132" s="8">
        <f t="shared" ca="1" si="24"/>
        <v>23000</v>
      </c>
      <c r="D132" s="7">
        <f t="shared" ca="1" si="25"/>
        <v>43860</v>
      </c>
      <c r="E132" s="9">
        <f t="shared" ca="1" si="26"/>
        <v>14</v>
      </c>
      <c r="F132" s="10" t="str">
        <f t="shared" ref="F132:F195" ca="1" si="32">IF(E132&gt;30,"lejárt határidő","")</f>
        <v/>
      </c>
      <c r="G132" s="16">
        <f t="shared" ca="1" si="27"/>
        <v>23000</v>
      </c>
      <c r="H132" s="17" t="str">
        <f t="shared" ca="1" si="28"/>
        <v>Nem készpénzes!</v>
      </c>
      <c r="O132" s="12">
        <f t="shared" ca="1" si="29"/>
        <v>1</v>
      </c>
      <c r="P132" s="13" t="str">
        <f t="shared" ca="1" si="30"/>
        <v>98892</v>
      </c>
      <c r="Q132" s="14" t="str">
        <f t="shared" ca="1" si="31"/>
        <v>512221</v>
      </c>
    </row>
    <row r="133" spans="1:17" x14ac:dyDescent="0.25">
      <c r="A133" s="6" t="str">
        <f t="shared" ca="1" si="22"/>
        <v>6-00685-827463</v>
      </c>
      <c r="B133" s="7">
        <f t="shared" ca="1" si="23"/>
        <v>43769</v>
      </c>
      <c r="C133" s="8">
        <f t="shared" ca="1" si="24"/>
        <v>9000</v>
      </c>
      <c r="D133" s="7">
        <f t="shared" ca="1" si="25"/>
        <v>43797</v>
      </c>
      <c r="E133" s="9">
        <f t="shared" ca="1" si="26"/>
        <v>28</v>
      </c>
      <c r="F133" s="10" t="str">
        <f t="shared" ca="1" si="32"/>
        <v/>
      </c>
      <c r="G133" s="16">
        <f t="shared" ca="1" si="27"/>
        <v>9000</v>
      </c>
      <c r="H133" s="17" t="str">
        <f t="shared" ca="1" si="28"/>
        <v/>
      </c>
      <c r="O133" s="12">
        <f t="shared" ca="1" si="29"/>
        <v>6</v>
      </c>
      <c r="P133" s="13" t="str">
        <f t="shared" ca="1" si="30"/>
        <v>00685</v>
      </c>
      <c r="Q133" s="14" t="str">
        <f t="shared" ca="1" si="31"/>
        <v>827463</v>
      </c>
    </row>
    <row r="134" spans="1:17" x14ac:dyDescent="0.25">
      <c r="A134" s="6" t="str">
        <f t="shared" ca="1" si="22"/>
        <v>4-42946-540640</v>
      </c>
      <c r="B134" s="7">
        <f t="shared" ca="1" si="23"/>
        <v>43837</v>
      </c>
      <c r="C134" s="8">
        <f t="shared" ca="1" si="24"/>
        <v>13000</v>
      </c>
      <c r="D134" s="7">
        <f t="shared" ca="1" si="25"/>
        <v>43845</v>
      </c>
      <c r="E134" s="9">
        <f t="shared" ca="1" si="26"/>
        <v>8</v>
      </c>
      <c r="F134" s="10" t="str">
        <f t="shared" ca="1" si="32"/>
        <v/>
      </c>
      <c r="G134" s="16">
        <f t="shared" ca="1" si="27"/>
        <v>13000</v>
      </c>
      <c r="H134" s="17" t="str">
        <f t="shared" ca="1" si="28"/>
        <v/>
      </c>
      <c r="O134" s="12">
        <f t="shared" ca="1" si="29"/>
        <v>4</v>
      </c>
      <c r="P134" s="13" t="str">
        <f t="shared" ca="1" si="30"/>
        <v>42946</v>
      </c>
      <c r="Q134" s="14" t="str">
        <f t="shared" ca="1" si="31"/>
        <v>540640</v>
      </c>
    </row>
    <row r="135" spans="1:17" x14ac:dyDescent="0.25">
      <c r="A135" s="6" t="str">
        <f t="shared" ca="1" si="22"/>
        <v>0-18653-998515</v>
      </c>
      <c r="B135" s="7">
        <f t="shared" ca="1" si="23"/>
        <v>43696</v>
      </c>
      <c r="C135" s="8">
        <f t="shared" ca="1" si="24"/>
        <v>6000</v>
      </c>
      <c r="D135" s="7">
        <f t="shared" ca="1" si="25"/>
        <v>43705</v>
      </c>
      <c r="E135" s="9">
        <f t="shared" ca="1" si="26"/>
        <v>9</v>
      </c>
      <c r="F135" s="10" t="str">
        <f t="shared" ca="1" si="32"/>
        <v/>
      </c>
      <c r="G135" s="16">
        <f t="shared" ca="1" si="27"/>
        <v>6000</v>
      </c>
      <c r="H135" s="17" t="str">
        <f t="shared" ca="1" si="28"/>
        <v/>
      </c>
      <c r="O135" s="12">
        <f t="shared" ca="1" si="29"/>
        <v>0</v>
      </c>
      <c r="P135" s="13" t="str">
        <f t="shared" ca="1" si="30"/>
        <v>18653</v>
      </c>
      <c r="Q135" s="14" t="str">
        <f t="shared" ca="1" si="31"/>
        <v>998515</v>
      </c>
    </row>
    <row r="136" spans="1:17" x14ac:dyDescent="0.25">
      <c r="A136" s="6" t="str">
        <f t="shared" ca="1" si="22"/>
        <v>6-74797-421305</v>
      </c>
      <c r="B136" s="7">
        <f t="shared" ca="1" si="23"/>
        <v>43683</v>
      </c>
      <c r="C136" s="8">
        <f t="shared" ca="1" si="24"/>
        <v>72000</v>
      </c>
      <c r="D136" s="7">
        <f t="shared" ca="1" si="25"/>
        <v>43690</v>
      </c>
      <c r="E136" s="9">
        <f t="shared" ca="1" si="26"/>
        <v>7</v>
      </c>
      <c r="F136" s="10" t="str">
        <f t="shared" ca="1" si="32"/>
        <v/>
      </c>
      <c r="G136" s="16">
        <f t="shared" ca="1" si="27"/>
        <v>72000</v>
      </c>
      <c r="H136" s="17" t="str">
        <f t="shared" ca="1" si="28"/>
        <v>Nem készpénzes!</v>
      </c>
      <c r="O136" s="12">
        <f t="shared" ca="1" si="29"/>
        <v>6</v>
      </c>
      <c r="P136" s="13" t="str">
        <f t="shared" ca="1" si="30"/>
        <v>74797</v>
      </c>
      <c r="Q136" s="14" t="str">
        <f t="shared" ca="1" si="31"/>
        <v>421305</v>
      </c>
    </row>
    <row r="137" spans="1:17" x14ac:dyDescent="0.25">
      <c r="A137" s="6" t="str">
        <f t="shared" ca="1" si="22"/>
        <v>0-96699-537967</v>
      </c>
      <c r="B137" s="7">
        <f t="shared" ca="1" si="23"/>
        <v>43683</v>
      </c>
      <c r="C137" s="8">
        <f t="shared" ca="1" si="24"/>
        <v>5000</v>
      </c>
      <c r="D137" s="7">
        <f t="shared" ca="1" si="25"/>
        <v>43688</v>
      </c>
      <c r="E137" s="9">
        <f t="shared" ca="1" si="26"/>
        <v>5</v>
      </c>
      <c r="F137" s="10" t="str">
        <f t="shared" ca="1" si="32"/>
        <v/>
      </c>
      <c r="G137" s="16">
        <f t="shared" ca="1" si="27"/>
        <v>5000</v>
      </c>
      <c r="H137" s="17" t="str">
        <f t="shared" ca="1" si="28"/>
        <v/>
      </c>
      <c r="O137" s="12">
        <f t="shared" ca="1" si="29"/>
        <v>0</v>
      </c>
      <c r="P137" s="13" t="str">
        <f t="shared" ca="1" si="30"/>
        <v>96699</v>
      </c>
      <c r="Q137" s="14" t="str">
        <f t="shared" ca="1" si="31"/>
        <v>537967</v>
      </c>
    </row>
    <row r="138" spans="1:17" x14ac:dyDescent="0.25">
      <c r="A138" s="6" t="str">
        <f t="shared" ca="1" si="22"/>
        <v>6-20614-523609</v>
      </c>
      <c r="B138" s="7">
        <f t="shared" ca="1" si="23"/>
        <v>43557</v>
      </c>
      <c r="C138" s="8">
        <f t="shared" ca="1" si="24"/>
        <v>10000</v>
      </c>
      <c r="D138" s="7">
        <f t="shared" ca="1" si="25"/>
        <v>43577</v>
      </c>
      <c r="E138" s="9">
        <f t="shared" ca="1" si="26"/>
        <v>20</v>
      </c>
      <c r="F138" s="10" t="str">
        <f t="shared" ca="1" si="32"/>
        <v/>
      </c>
      <c r="G138" s="16">
        <f t="shared" ca="1" si="27"/>
        <v>10000</v>
      </c>
      <c r="H138" s="17" t="str">
        <f t="shared" ca="1" si="28"/>
        <v/>
      </c>
      <c r="O138" s="12">
        <f t="shared" ca="1" si="29"/>
        <v>6</v>
      </c>
      <c r="P138" s="13" t="str">
        <f t="shared" ca="1" si="30"/>
        <v>20614</v>
      </c>
      <c r="Q138" s="14" t="str">
        <f t="shared" ca="1" si="31"/>
        <v>523609</v>
      </c>
    </row>
    <row r="139" spans="1:17" x14ac:dyDescent="0.25">
      <c r="A139" s="6" t="str">
        <f t="shared" ca="1" si="22"/>
        <v>8-03227-298032</v>
      </c>
      <c r="B139" s="7">
        <f t="shared" ca="1" si="23"/>
        <v>43643</v>
      </c>
      <c r="C139" s="8">
        <f t="shared" ca="1" si="24"/>
        <v>91000</v>
      </c>
      <c r="D139" s="7">
        <f t="shared" ca="1" si="25"/>
        <v>43652</v>
      </c>
      <c r="E139" s="9">
        <f t="shared" ca="1" si="26"/>
        <v>9</v>
      </c>
      <c r="F139" s="10" t="str">
        <f t="shared" ca="1" si="32"/>
        <v/>
      </c>
      <c r="G139" s="16">
        <f t="shared" ca="1" si="27"/>
        <v>91000</v>
      </c>
      <c r="H139" s="17" t="str">
        <f t="shared" ca="1" si="28"/>
        <v>Nem készpénzes!</v>
      </c>
      <c r="O139" s="12">
        <f t="shared" ca="1" si="29"/>
        <v>8</v>
      </c>
      <c r="P139" s="13" t="str">
        <f t="shared" ca="1" si="30"/>
        <v>03227</v>
      </c>
      <c r="Q139" s="14" t="str">
        <f t="shared" ca="1" si="31"/>
        <v>298032</v>
      </c>
    </row>
    <row r="140" spans="1:17" x14ac:dyDescent="0.25">
      <c r="A140" s="6" t="str">
        <f t="shared" ca="1" si="22"/>
        <v>1-63650-032871</v>
      </c>
      <c r="B140" s="7">
        <f t="shared" ca="1" si="23"/>
        <v>43708</v>
      </c>
      <c r="C140" s="8">
        <f t="shared" ca="1" si="24"/>
        <v>10000</v>
      </c>
      <c r="D140" s="7">
        <f t="shared" ca="1" si="25"/>
        <v>43712</v>
      </c>
      <c r="E140" s="9">
        <f t="shared" ca="1" si="26"/>
        <v>4</v>
      </c>
      <c r="F140" s="10" t="str">
        <f t="shared" ca="1" si="32"/>
        <v/>
      </c>
      <c r="G140" s="16">
        <f t="shared" ca="1" si="27"/>
        <v>10000</v>
      </c>
      <c r="H140" s="17" t="str">
        <f t="shared" ca="1" si="28"/>
        <v/>
      </c>
      <c r="O140" s="12">
        <f t="shared" ca="1" si="29"/>
        <v>1</v>
      </c>
      <c r="P140" s="13" t="str">
        <f t="shared" ca="1" si="30"/>
        <v>63650</v>
      </c>
      <c r="Q140" s="14" t="str">
        <f t="shared" ca="1" si="31"/>
        <v>032871</v>
      </c>
    </row>
    <row r="141" spans="1:17" x14ac:dyDescent="0.25">
      <c r="A141" s="6" t="str">
        <f t="shared" ca="1" si="22"/>
        <v>8-72642-685280</v>
      </c>
      <c r="B141" s="7">
        <f t="shared" ca="1" si="23"/>
        <v>43697</v>
      </c>
      <c r="C141" s="8">
        <f t="shared" ca="1" si="24"/>
        <v>10000</v>
      </c>
      <c r="D141" s="7">
        <f t="shared" ca="1" si="25"/>
        <v>43697</v>
      </c>
      <c r="E141" s="9">
        <f t="shared" ca="1" si="26"/>
        <v>0</v>
      </c>
      <c r="F141" s="10" t="str">
        <f t="shared" ca="1" si="32"/>
        <v/>
      </c>
      <c r="G141" s="16">
        <f t="shared" ca="1" si="27"/>
        <v>10000</v>
      </c>
      <c r="H141" s="17" t="str">
        <f t="shared" ca="1" si="28"/>
        <v/>
      </c>
      <c r="O141" s="12">
        <f t="shared" ca="1" si="29"/>
        <v>8</v>
      </c>
      <c r="P141" s="13" t="str">
        <f t="shared" ca="1" si="30"/>
        <v>72642</v>
      </c>
      <c r="Q141" s="14" t="str">
        <f t="shared" ca="1" si="31"/>
        <v>685280</v>
      </c>
    </row>
    <row r="142" spans="1:17" x14ac:dyDescent="0.25">
      <c r="A142" s="6" t="str">
        <f t="shared" ca="1" si="22"/>
        <v>6-60707-074876</v>
      </c>
      <c r="B142" s="7">
        <f t="shared" ca="1" si="23"/>
        <v>43804</v>
      </c>
      <c r="C142" s="8">
        <f t="shared" ca="1" si="24"/>
        <v>87000</v>
      </c>
      <c r="D142" s="7">
        <f t="shared" ca="1" si="25"/>
        <v>43853</v>
      </c>
      <c r="E142" s="9">
        <f t="shared" ca="1" si="26"/>
        <v>49</v>
      </c>
      <c r="F142" s="10" t="str">
        <f t="shared" ca="1" si="32"/>
        <v>lejárt határidő</v>
      </c>
      <c r="G142" s="16">
        <f t="shared" ca="1" si="27"/>
        <v>137000</v>
      </c>
      <c r="H142" s="17" t="str">
        <f t="shared" ca="1" si="28"/>
        <v>Nem készpénzes!</v>
      </c>
      <c r="O142" s="12">
        <f t="shared" ca="1" si="29"/>
        <v>6</v>
      </c>
      <c r="P142" s="13" t="str">
        <f t="shared" ca="1" si="30"/>
        <v>60707</v>
      </c>
      <c r="Q142" s="14" t="str">
        <f t="shared" ca="1" si="31"/>
        <v>074876</v>
      </c>
    </row>
    <row r="143" spans="1:17" x14ac:dyDescent="0.25">
      <c r="A143" s="6" t="str">
        <f t="shared" ca="1" si="22"/>
        <v>8-46089-369498</v>
      </c>
      <c r="B143" s="7">
        <f t="shared" ca="1" si="23"/>
        <v>43825</v>
      </c>
      <c r="C143" s="8">
        <f t="shared" ca="1" si="24"/>
        <v>40000</v>
      </c>
      <c r="D143" s="7">
        <f t="shared" ca="1" si="25"/>
        <v>43832</v>
      </c>
      <c r="E143" s="9">
        <f t="shared" ca="1" si="26"/>
        <v>7</v>
      </c>
      <c r="F143" s="10" t="str">
        <f t="shared" ca="1" si="32"/>
        <v/>
      </c>
      <c r="G143" s="16">
        <f t="shared" ca="1" si="27"/>
        <v>40000</v>
      </c>
      <c r="H143" s="17" t="str">
        <f t="shared" ca="1" si="28"/>
        <v>Nem készpénzes!</v>
      </c>
      <c r="O143" s="12">
        <f t="shared" ca="1" si="29"/>
        <v>8</v>
      </c>
      <c r="P143" s="13" t="str">
        <f t="shared" ca="1" si="30"/>
        <v>46089</v>
      </c>
      <c r="Q143" s="14" t="str">
        <f t="shared" ca="1" si="31"/>
        <v>369498</v>
      </c>
    </row>
    <row r="144" spans="1:17" x14ac:dyDescent="0.25">
      <c r="A144" s="6" t="str">
        <f t="shared" ca="1" si="22"/>
        <v>1-19834-318093</v>
      </c>
      <c r="B144" s="7">
        <f t="shared" ca="1" si="23"/>
        <v>43823</v>
      </c>
      <c r="C144" s="8">
        <f t="shared" ca="1" si="24"/>
        <v>86000</v>
      </c>
      <c r="D144" s="7">
        <f t="shared" ca="1" si="25"/>
        <v>43852</v>
      </c>
      <c r="E144" s="9">
        <f t="shared" ca="1" si="26"/>
        <v>29</v>
      </c>
      <c r="F144" s="10" t="str">
        <f t="shared" ca="1" si="32"/>
        <v/>
      </c>
      <c r="G144" s="16">
        <f t="shared" ca="1" si="27"/>
        <v>86000</v>
      </c>
      <c r="H144" s="17" t="str">
        <f t="shared" ca="1" si="28"/>
        <v>Nem készpénzes!</v>
      </c>
      <c r="O144" s="12">
        <f t="shared" ca="1" si="29"/>
        <v>1</v>
      </c>
      <c r="P144" s="13" t="str">
        <f t="shared" ca="1" si="30"/>
        <v>19834</v>
      </c>
      <c r="Q144" s="14" t="str">
        <f t="shared" ca="1" si="31"/>
        <v>318093</v>
      </c>
    </row>
    <row r="145" spans="1:17" x14ac:dyDescent="0.25">
      <c r="A145" s="6" t="str">
        <f t="shared" ca="1" si="22"/>
        <v>2-44355-872671</v>
      </c>
      <c r="B145" s="7">
        <f t="shared" ca="1" si="23"/>
        <v>43651</v>
      </c>
      <c r="C145" s="8">
        <f t="shared" ca="1" si="24"/>
        <v>70000</v>
      </c>
      <c r="D145" s="7">
        <f t="shared" ca="1" si="25"/>
        <v>43651</v>
      </c>
      <c r="E145" s="9">
        <f t="shared" ca="1" si="26"/>
        <v>0</v>
      </c>
      <c r="F145" s="10" t="str">
        <f t="shared" ca="1" si="32"/>
        <v/>
      </c>
      <c r="G145" s="16">
        <f t="shared" ca="1" si="27"/>
        <v>70000</v>
      </c>
      <c r="H145" s="17" t="str">
        <f t="shared" ca="1" si="28"/>
        <v>Nem készpénzes!</v>
      </c>
      <c r="O145" s="12">
        <f t="shared" ca="1" si="29"/>
        <v>2</v>
      </c>
      <c r="P145" s="13" t="str">
        <f t="shared" ca="1" si="30"/>
        <v>44355</v>
      </c>
      <c r="Q145" s="14" t="str">
        <f t="shared" ca="1" si="31"/>
        <v>872671</v>
      </c>
    </row>
    <row r="146" spans="1:17" x14ac:dyDescent="0.25">
      <c r="A146" s="6" t="str">
        <f t="shared" ca="1" si="22"/>
        <v>6-43680-972580</v>
      </c>
      <c r="B146" s="7">
        <f t="shared" ca="1" si="23"/>
        <v>43743</v>
      </c>
      <c r="C146" s="8">
        <f t="shared" ca="1" si="24"/>
        <v>41000</v>
      </c>
      <c r="D146" s="7">
        <f t="shared" ca="1" si="25"/>
        <v>43754</v>
      </c>
      <c r="E146" s="9">
        <f t="shared" ca="1" si="26"/>
        <v>11</v>
      </c>
      <c r="F146" s="10" t="str">
        <f t="shared" ca="1" si="32"/>
        <v/>
      </c>
      <c r="G146" s="16">
        <f t="shared" ca="1" si="27"/>
        <v>41000</v>
      </c>
      <c r="H146" s="17" t="str">
        <f t="shared" ca="1" si="28"/>
        <v>Nem készpénzes!</v>
      </c>
      <c r="O146" s="12">
        <f t="shared" ca="1" si="29"/>
        <v>6</v>
      </c>
      <c r="P146" s="13" t="str">
        <f t="shared" ca="1" si="30"/>
        <v>43680</v>
      </c>
      <c r="Q146" s="14" t="str">
        <f t="shared" ca="1" si="31"/>
        <v>972580</v>
      </c>
    </row>
    <row r="147" spans="1:17" x14ac:dyDescent="0.25">
      <c r="A147" s="6" t="str">
        <f t="shared" ca="1" si="22"/>
        <v>7-21548-025509</v>
      </c>
      <c r="B147" s="7">
        <f t="shared" ca="1" si="23"/>
        <v>43773</v>
      </c>
      <c r="C147" s="8">
        <f t="shared" ca="1" si="24"/>
        <v>76000</v>
      </c>
      <c r="D147" s="7">
        <f t="shared" ca="1" si="25"/>
        <v>43774</v>
      </c>
      <c r="E147" s="9">
        <f t="shared" ca="1" si="26"/>
        <v>1</v>
      </c>
      <c r="F147" s="10" t="str">
        <f t="shared" ca="1" si="32"/>
        <v/>
      </c>
      <c r="G147" s="16">
        <f t="shared" ca="1" si="27"/>
        <v>76000</v>
      </c>
      <c r="H147" s="17" t="str">
        <f t="shared" ca="1" si="28"/>
        <v>Nem készpénzes!</v>
      </c>
      <c r="O147" s="12">
        <f t="shared" ca="1" si="29"/>
        <v>7</v>
      </c>
      <c r="P147" s="13" t="str">
        <f t="shared" ca="1" si="30"/>
        <v>21548</v>
      </c>
      <c r="Q147" s="14" t="str">
        <f t="shared" ca="1" si="31"/>
        <v>025509</v>
      </c>
    </row>
    <row r="148" spans="1:17" x14ac:dyDescent="0.25">
      <c r="A148" s="6" t="str">
        <f t="shared" ca="1" si="22"/>
        <v>7-32522-807782</v>
      </c>
      <c r="B148" s="7">
        <f t="shared" ca="1" si="23"/>
        <v>43783</v>
      </c>
      <c r="C148" s="8">
        <f t="shared" ca="1" si="24"/>
        <v>89000</v>
      </c>
      <c r="D148" s="7">
        <f t="shared" ca="1" si="25"/>
        <v>43810</v>
      </c>
      <c r="E148" s="9">
        <f t="shared" ca="1" si="26"/>
        <v>27</v>
      </c>
      <c r="F148" s="10" t="str">
        <f t="shared" ca="1" si="32"/>
        <v/>
      </c>
      <c r="G148" s="16">
        <f t="shared" ca="1" si="27"/>
        <v>89000</v>
      </c>
      <c r="H148" s="17" t="str">
        <f t="shared" ca="1" si="28"/>
        <v>Nem készpénzes!</v>
      </c>
      <c r="O148" s="12">
        <f t="shared" ca="1" si="29"/>
        <v>7</v>
      </c>
      <c r="P148" s="13" t="str">
        <f t="shared" ca="1" si="30"/>
        <v>32522</v>
      </c>
      <c r="Q148" s="14" t="str">
        <f t="shared" ca="1" si="31"/>
        <v>807782</v>
      </c>
    </row>
    <row r="149" spans="1:17" x14ac:dyDescent="0.25">
      <c r="A149" s="6" t="str">
        <f t="shared" ca="1" si="22"/>
        <v>9-79581-304723</v>
      </c>
      <c r="B149" s="7">
        <f t="shared" ca="1" si="23"/>
        <v>43675</v>
      </c>
      <c r="C149" s="8">
        <f t="shared" ca="1" si="24"/>
        <v>59000</v>
      </c>
      <c r="D149" s="7">
        <f t="shared" ca="1" si="25"/>
        <v>43727</v>
      </c>
      <c r="E149" s="9">
        <f t="shared" ca="1" si="26"/>
        <v>52</v>
      </c>
      <c r="F149" s="10" t="str">
        <f t="shared" ca="1" si="32"/>
        <v>lejárt határidő</v>
      </c>
      <c r="G149" s="16">
        <f t="shared" ca="1" si="27"/>
        <v>109000</v>
      </c>
      <c r="H149" s="17" t="str">
        <f t="shared" ca="1" si="28"/>
        <v>Nem készpénzes!</v>
      </c>
      <c r="O149" s="12">
        <f t="shared" ca="1" si="29"/>
        <v>9</v>
      </c>
      <c r="P149" s="13" t="str">
        <f t="shared" ca="1" si="30"/>
        <v>79581</v>
      </c>
      <c r="Q149" s="14" t="str">
        <f t="shared" ca="1" si="31"/>
        <v>304723</v>
      </c>
    </row>
    <row r="150" spans="1:17" x14ac:dyDescent="0.25">
      <c r="A150" s="6" t="str">
        <f t="shared" ca="1" si="22"/>
        <v>1-87864-497378</v>
      </c>
      <c r="B150" s="7">
        <f t="shared" ca="1" si="23"/>
        <v>43717</v>
      </c>
      <c r="C150" s="8">
        <f t="shared" ca="1" si="24"/>
        <v>54000</v>
      </c>
      <c r="D150" s="7">
        <f t="shared" ca="1" si="25"/>
        <v>43726</v>
      </c>
      <c r="E150" s="9">
        <f t="shared" ca="1" si="26"/>
        <v>9</v>
      </c>
      <c r="F150" s="10" t="str">
        <f t="shared" ca="1" si="32"/>
        <v/>
      </c>
      <c r="G150" s="16">
        <f t="shared" ca="1" si="27"/>
        <v>54000</v>
      </c>
      <c r="H150" s="17" t="str">
        <f t="shared" ca="1" si="28"/>
        <v>Nem készpénzes!</v>
      </c>
      <c r="O150" s="12">
        <f t="shared" ca="1" si="29"/>
        <v>1</v>
      </c>
      <c r="P150" s="13" t="str">
        <f t="shared" ca="1" si="30"/>
        <v>87864</v>
      </c>
      <c r="Q150" s="14" t="str">
        <f t="shared" ca="1" si="31"/>
        <v>497378</v>
      </c>
    </row>
    <row r="151" spans="1:17" x14ac:dyDescent="0.25">
      <c r="A151" s="6" t="str">
        <f t="shared" ca="1" si="22"/>
        <v>6-09650-925603</v>
      </c>
      <c r="B151" s="7">
        <f t="shared" ca="1" si="23"/>
        <v>43690</v>
      </c>
      <c r="C151" s="8">
        <f t="shared" ca="1" si="24"/>
        <v>15000</v>
      </c>
      <c r="D151" s="7">
        <f t="shared" ca="1" si="25"/>
        <v>43701</v>
      </c>
      <c r="E151" s="9">
        <f t="shared" ca="1" si="26"/>
        <v>11</v>
      </c>
      <c r="F151" s="10" t="str">
        <f t="shared" ca="1" si="32"/>
        <v/>
      </c>
      <c r="G151" s="16">
        <f t="shared" ca="1" si="27"/>
        <v>15000</v>
      </c>
      <c r="H151" s="17" t="str">
        <f t="shared" ca="1" si="28"/>
        <v/>
      </c>
      <c r="O151" s="12">
        <f t="shared" ca="1" si="29"/>
        <v>6</v>
      </c>
      <c r="P151" s="13" t="str">
        <f t="shared" ca="1" si="30"/>
        <v>09650</v>
      </c>
      <c r="Q151" s="14" t="str">
        <f t="shared" ca="1" si="31"/>
        <v>925603</v>
      </c>
    </row>
    <row r="152" spans="1:17" x14ac:dyDescent="0.25">
      <c r="A152" s="6" t="str">
        <f t="shared" ca="1" si="22"/>
        <v>6-74201-500452</v>
      </c>
      <c r="B152" s="7">
        <f t="shared" ca="1" si="23"/>
        <v>43854</v>
      </c>
      <c r="C152" s="8">
        <f t="shared" ca="1" si="24"/>
        <v>72000</v>
      </c>
      <c r="D152" s="7">
        <f t="shared" ca="1" si="25"/>
        <v>43878</v>
      </c>
      <c r="E152" s="9">
        <f t="shared" ca="1" si="26"/>
        <v>24</v>
      </c>
      <c r="F152" s="10" t="str">
        <f t="shared" ca="1" si="32"/>
        <v/>
      </c>
      <c r="G152" s="16">
        <f t="shared" ca="1" si="27"/>
        <v>72000</v>
      </c>
      <c r="H152" s="17" t="str">
        <f t="shared" ca="1" si="28"/>
        <v>Nem készpénzes!</v>
      </c>
      <c r="O152" s="12">
        <f t="shared" ca="1" si="29"/>
        <v>6</v>
      </c>
      <c r="P152" s="13" t="str">
        <f t="shared" ca="1" si="30"/>
        <v>74201</v>
      </c>
      <c r="Q152" s="14" t="str">
        <f t="shared" ca="1" si="31"/>
        <v>500452</v>
      </c>
    </row>
    <row r="153" spans="1:17" x14ac:dyDescent="0.25">
      <c r="A153" s="6" t="str">
        <f t="shared" ca="1" si="22"/>
        <v>9-62611-123861</v>
      </c>
      <c r="B153" s="7">
        <f t="shared" ca="1" si="23"/>
        <v>43644</v>
      </c>
      <c r="C153" s="8">
        <f t="shared" ca="1" si="24"/>
        <v>17000</v>
      </c>
      <c r="D153" s="7">
        <f t="shared" ca="1" si="25"/>
        <v>43664</v>
      </c>
      <c r="E153" s="9">
        <f t="shared" ca="1" si="26"/>
        <v>20</v>
      </c>
      <c r="F153" s="10" t="str">
        <f t="shared" ca="1" si="32"/>
        <v/>
      </c>
      <c r="G153" s="16">
        <f t="shared" ca="1" si="27"/>
        <v>17000</v>
      </c>
      <c r="H153" s="17" t="str">
        <f t="shared" ca="1" si="28"/>
        <v/>
      </c>
      <c r="O153" s="12">
        <f t="shared" ca="1" si="29"/>
        <v>9</v>
      </c>
      <c r="P153" s="13" t="str">
        <f t="shared" ca="1" si="30"/>
        <v>62611</v>
      </c>
      <c r="Q153" s="14" t="str">
        <f t="shared" ca="1" si="31"/>
        <v>123861</v>
      </c>
    </row>
    <row r="154" spans="1:17" x14ac:dyDescent="0.25">
      <c r="A154" s="6" t="str">
        <f t="shared" ca="1" si="22"/>
        <v>9-83561-682960</v>
      </c>
      <c r="B154" s="7">
        <f t="shared" ca="1" si="23"/>
        <v>43718</v>
      </c>
      <c r="C154" s="8">
        <f t="shared" ca="1" si="24"/>
        <v>32000</v>
      </c>
      <c r="D154" s="7">
        <f t="shared" ca="1" si="25"/>
        <v>43732</v>
      </c>
      <c r="E154" s="9">
        <f t="shared" ca="1" si="26"/>
        <v>14</v>
      </c>
      <c r="F154" s="10" t="str">
        <f t="shared" ca="1" si="32"/>
        <v/>
      </c>
      <c r="G154" s="16">
        <f t="shared" ca="1" si="27"/>
        <v>32000</v>
      </c>
      <c r="H154" s="17" t="str">
        <f t="shared" ca="1" si="28"/>
        <v>Nem készpénzes!</v>
      </c>
      <c r="O154" s="12">
        <f t="shared" ca="1" si="29"/>
        <v>9</v>
      </c>
      <c r="P154" s="13" t="str">
        <f t="shared" ca="1" si="30"/>
        <v>83561</v>
      </c>
      <c r="Q154" s="14" t="str">
        <f t="shared" ca="1" si="31"/>
        <v>682960</v>
      </c>
    </row>
    <row r="155" spans="1:17" x14ac:dyDescent="0.25">
      <c r="A155" s="6" t="str">
        <f t="shared" ca="1" si="22"/>
        <v>1-89620-011779</v>
      </c>
      <c r="B155" s="7">
        <f t="shared" ca="1" si="23"/>
        <v>43855</v>
      </c>
      <c r="C155" s="8">
        <f t="shared" ca="1" si="24"/>
        <v>46000</v>
      </c>
      <c r="D155" s="7">
        <f t="shared" ca="1" si="25"/>
        <v>43884</v>
      </c>
      <c r="E155" s="9">
        <f t="shared" ca="1" si="26"/>
        <v>29</v>
      </c>
      <c r="F155" s="10" t="str">
        <f t="shared" ca="1" si="32"/>
        <v/>
      </c>
      <c r="G155" s="16">
        <f t="shared" ca="1" si="27"/>
        <v>46000</v>
      </c>
      <c r="H155" s="17" t="str">
        <f t="shared" ca="1" si="28"/>
        <v>Nem készpénzes!</v>
      </c>
      <c r="O155" s="12">
        <f t="shared" ca="1" si="29"/>
        <v>1</v>
      </c>
      <c r="P155" s="13" t="str">
        <f t="shared" ca="1" si="30"/>
        <v>89620</v>
      </c>
      <c r="Q155" s="14" t="str">
        <f t="shared" ca="1" si="31"/>
        <v>011779</v>
      </c>
    </row>
    <row r="156" spans="1:17" x14ac:dyDescent="0.25">
      <c r="A156" s="6" t="str">
        <f t="shared" ca="1" si="22"/>
        <v>9-16076-608228</v>
      </c>
      <c r="B156" s="7">
        <f t="shared" ca="1" si="23"/>
        <v>43622</v>
      </c>
      <c r="C156" s="8">
        <f t="shared" ca="1" si="24"/>
        <v>67000</v>
      </c>
      <c r="D156" s="7">
        <f t="shared" ca="1" si="25"/>
        <v>43632</v>
      </c>
      <c r="E156" s="9">
        <f t="shared" ca="1" si="26"/>
        <v>10</v>
      </c>
      <c r="F156" s="10" t="str">
        <f t="shared" ca="1" si="32"/>
        <v/>
      </c>
      <c r="G156" s="16">
        <f t="shared" ca="1" si="27"/>
        <v>67000</v>
      </c>
      <c r="H156" s="17" t="str">
        <f t="shared" ca="1" si="28"/>
        <v>Nem készpénzes!</v>
      </c>
      <c r="O156" s="12">
        <f t="shared" ca="1" si="29"/>
        <v>9</v>
      </c>
      <c r="P156" s="13" t="str">
        <f t="shared" ca="1" si="30"/>
        <v>16076</v>
      </c>
      <c r="Q156" s="14" t="str">
        <f t="shared" ca="1" si="31"/>
        <v>608228</v>
      </c>
    </row>
    <row r="157" spans="1:17" x14ac:dyDescent="0.25">
      <c r="A157" s="6" t="str">
        <f t="shared" ca="1" si="22"/>
        <v>4-35110-364995</v>
      </c>
      <c r="B157" s="7">
        <f t="shared" ca="1" si="23"/>
        <v>43829</v>
      </c>
      <c r="C157" s="8">
        <f t="shared" ca="1" si="24"/>
        <v>66000</v>
      </c>
      <c r="D157" s="7">
        <f t="shared" ca="1" si="25"/>
        <v>43853</v>
      </c>
      <c r="E157" s="9">
        <f t="shared" ca="1" si="26"/>
        <v>24</v>
      </c>
      <c r="F157" s="10" t="str">
        <f t="shared" ca="1" si="32"/>
        <v/>
      </c>
      <c r="G157" s="16">
        <f t="shared" ca="1" si="27"/>
        <v>66000</v>
      </c>
      <c r="H157" s="17" t="str">
        <f t="shared" ca="1" si="28"/>
        <v>Nem készpénzes!</v>
      </c>
      <c r="O157" s="12">
        <f t="shared" ca="1" si="29"/>
        <v>4</v>
      </c>
      <c r="P157" s="13" t="str">
        <f t="shared" ca="1" si="30"/>
        <v>35110</v>
      </c>
      <c r="Q157" s="14" t="str">
        <f t="shared" ca="1" si="31"/>
        <v>364995</v>
      </c>
    </row>
    <row r="158" spans="1:17" x14ac:dyDescent="0.25">
      <c r="A158" s="6" t="str">
        <f t="shared" ca="1" si="22"/>
        <v>6-19274-677631</v>
      </c>
      <c r="B158" s="7">
        <f t="shared" ca="1" si="23"/>
        <v>43821</v>
      </c>
      <c r="C158" s="8">
        <f t="shared" ca="1" si="24"/>
        <v>19000</v>
      </c>
      <c r="D158" s="7">
        <f t="shared" ca="1" si="25"/>
        <v>43821</v>
      </c>
      <c r="E158" s="9">
        <f t="shared" ca="1" si="26"/>
        <v>0</v>
      </c>
      <c r="F158" s="10" t="str">
        <f t="shared" ca="1" si="32"/>
        <v/>
      </c>
      <c r="G158" s="16">
        <f t="shared" ca="1" si="27"/>
        <v>19000</v>
      </c>
      <c r="H158" s="17" t="str">
        <f t="shared" ca="1" si="28"/>
        <v/>
      </c>
      <c r="O158" s="12">
        <f t="shared" ca="1" si="29"/>
        <v>6</v>
      </c>
      <c r="P158" s="13" t="str">
        <f t="shared" ca="1" si="30"/>
        <v>19274</v>
      </c>
      <c r="Q158" s="14" t="str">
        <f t="shared" ca="1" si="31"/>
        <v>677631</v>
      </c>
    </row>
    <row r="159" spans="1:17" x14ac:dyDescent="0.25">
      <c r="A159" s="6" t="str">
        <f t="shared" ca="1" si="22"/>
        <v>6-68214-083652</v>
      </c>
      <c r="B159" s="7">
        <f t="shared" ca="1" si="23"/>
        <v>43844</v>
      </c>
      <c r="C159" s="8">
        <f t="shared" ca="1" si="24"/>
        <v>57000</v>
      </c>
      <c r="D159" s="7">
        <f t="shared" ca="1" si="25"/>
        <v>43860</v>
      </c>
      <c r="E159" s="9">
        <f t="shared" ca="1" si="26"/>
        <v>16</v>
      </c>
      <c r="F159" s="10" t="str">
        <f t="shared" ca="1" si="32"/>
        <v/>
      </c>
      <c r="G159" s="16">
        <f t="shared" ca="1" si="27"/>
        <v>57000</v>
      </c>
      <c r="H159" s="17" t="str">
        <f t="shared" ca="1" si="28"/>
        <v>Nem készpénzes!</v>
      </c>
      <c r="O159" s="12">
        <f t="shared" ca="1" si="29"/>
        <v>6</v>
      </c>
      <c r="P159" s="13" t="str">
        <f t="shared" ca="1" si="30"/>
        <v>68214</v>
      </c>
      <c r="Q159" s="14" t="str">
        <f t="shared" ca="1" si="31"/>
        <v>083652</v>
      </c>
    </row>
    <row r="160" spans="1:17" x14ac:dyDescent="0.25">
      <c r="A160" s="6" t="str">
        <f t="shared" ca="1" si="22"/>
        <v>7-66807-011588</v>
      </c>
      <c r="B160" s="7">
        <f t="shared" ca="1" si="23"/>
        <v>43793</v>
      </c>
      <c r="C160" s="8">
        <f t="shared" ca="1" si="24"/>
        <v>7000</v>
      </c>
      <c r="D160" s="7">
        <f t="shared" ca="1" si="25"/>
        <v>43797</v>
      </c>
      <c r="E160" s="9">
        <f t="shared" ca="1" si="26"/>
        <v>4</v>
      </c>
      <c r="F160" s="10" t="str">
        <f t="shared" ca="1" si="32"/>
        <v/>
      </c>
      <c r="G160" s="16">
        <f t="shared" ca="1" si="27"/>
        <v>7000</v>
      </c>
      <c r="H160" s="17" t="str">
        <f t="shared" ca="1" si="28"/>
        <v/>
      </c>
      <c r="O160" s="12">
        <f t="shared" ca="1" si="29"/>
        <v>7</v>
      </c>
      <c r="P160" s="13" t="str">
        <f t="shared" ca="1" si="30"/>
        <v>66807</v>
      </c>
      <c r="Q160" s="14" t="str">
        <f t="shared" ca="1" si="31"/>
        <v>011588</v>
      </c>
    </row>
    <row r="161" spans="1:17" x14ac:dyDescent="0.25">
      <c r="A161" s="6" t="str">
        <f t="shared" ca="1" si="22"/>
        <v>1-39569-771638</v>
      </c>
      <c r="B161" s="7">
        <f t="shared" ca="1" si="23"/>
        <v>43777</v>
      </c>
      <c r="C161" s="8">
        <f t="shared" ca="1" si="24"/>
        <v>6000</v>
      </c>
      <c r="D161" s="7">
        <f t="shared" ca="1" si="25"/>
        <v>43781</v>
      </c>
      <c r="E161" s="9">
        <f t="shared" ca="1" si="26"/>
        <v>4</v>
      </c>
      <c r="F161" s="10" t="str">
        <f t="shared" ca="1" si="32"/>
        <v/>
      </c>
      <c r="G161" s="16">
        <f t="shared" ca="1" si="27"/>
        <v>6000</v>
      </c>
      <c r="H161" s="17" t="str">
        <f t="shared" ca="1" si="28"/>
        <v/>
      </c>
      <c r="O161" s="12">
        <f t="shared" ca="1" si="29"/>
        <v>1</v>
      </c>
      <c r="P161" s="13" t="str">
        <f t="shared" ca="1" si="30"/>
        <v>39569</v>
      </c>
      <c r="Q161" s="14" t="str">
        <f t="shared" ca="1" si="31"/>
        <v>771638</v>
      </c>
    </row>
    <row r="162" spans="1:17" x14ac:dyDescent="0.25">
      <c r="A162" s="6" t="str">
        <f t="shared" ca="1" si="22"/>
        <v>3-82051-401817</v>
      </c>
      <c r="B162" s="7">
        <f t="shared" ca="1" si="23"/>
        <v>43807</v>
      </c>
      <c r="C162" s="8">
        <f t="shared" ca="1" si="24"/>
        <v>52000</v>
      </c>
      <c r="D162" s="7">
        <f t="shared" ca="1" si="25"/>
        <v>43830</v>
      </c>
      <c r="E162" s="9">
        <f t="shared" ca="1" si="26"/>
        <v>23</v>
      </c>
      <c r="F162" s="10" t="str">
        <f t="shared" ca="1" si="32"/>
        <v/>
      </c>
      <c r="G162" s="16">
        <f t="shared" ca="1" si="27"/>
        <v>52000</v>
      </c>
      <c r="H162" s="17" t="str">
        <f t="shared" ca="1" si="28"/>
        <v>Nem készpénzes!</v>
      </c>
      <c r="O162" s="12">
        <f t="shared" ca="1" si="29"/>
        <v>3</v>
      </c>
      <c r="P162" s="13" t="str">
        <f t="shared" ca="1" si="30"/>
        <v>82051</v>
      </c>
      <c r="Q162" s="14" t="str">
        <f t="shared" ca="1" si="31"/>
        <v>401817</v>
      </c>
    </row>
    <row r="163" spans="1:17" x14ac:dyDescent="0.25">
      <c r="A163" s="6" t="str">
        <f t="shared" ca="1" si="22"/>
        <v>9-58261-529823</v>
      </c>
      <c r="B163" s="7">
        <f t="shared" ca="1" si="23"/>
        <v>43800</v>
      </c>
      <c r="C163" s="8">
        <f t="shared" ca="1" si="24"/>
        <v>5000</v>
      </c>
      <c r="D163" s="7">
        <f t="shared" ca="1" si="25"/>
        <v>43807</v>
      </c>
      <c r="E163" s="9">
        <f t="shared" ca="1" si="26"/>
        <v>7</v>
      </c>
      <c r="F163" s="10" t="str">
        <f t="shared" ca="1" si="32"/>
        <v/>
      </c>
      <c r="G163" s="16">
        <f t="shared" ca="1" si="27"/>
        <v>5000</v>
      </c>
      <c r="H163" s="17" t="str">
        <f t="shared" ca="1" si="28"/>
        <v/>
      </c>
      <c r="O163" s="12">
        <f t="shared" ca="1" si="29"/>
        <v>9</v>
      </c>
      <c r="P163" s="13" t="str">
        <f t="shared" ca="1" si="30"/>
        <v>58261</v>
      </c>
      <c r="Q163" s="14" t="str">
        <f t="shared" ca="1" si="31"/>
        <v>529823</v>
      </c>
    </row>
    <row r="164" spans="1:17" x14ac:dyDescent="0.25">
      <c r="A164" s="6" t="str">
        <f t="shared" ca="1" si="22"/>
        <v>3-96700-269576</v>
      </c>
      <c r="B164" s="7">
        <f t="shared" ca="1" si="23"/>
        <v>43730</v>
      </c>
      <c r="C164" s="8">
        <f t="shared" ca="1" si="24"/>
        <v>14000</v>
      </c>
      <c r="D164" s="7">
        <f t="shared" ca="1" si="25"/>
        <v>43745</v>
      </c>
      <c r="E164" s="9">
        <f t="shared" ca="1" si="26"/>
        <v>15</v>
      </c>
      <c r="F164" s="10" t="str">
        <f t="shared" ca="1" si="32"/>
        <v/>
      </c>
      <c r="G164" s="16">
        <f t="shared" ca="1" si="27"/>
        <v>14000</v>
      </c>
      <c r="H164" s="17" t="str">
        <f t="shared" ca="1" si="28"/>
        <v/>
      </c>
      <c r="O164" s="12">
        <f t="shared" ca="1" si="29"/>
        <v>3</v>
      </c>
      <c r="P164" s="13" t="str">
        <f t="shared" ca="1" si="30"/>
        <v>96700</v>
      </c>
      <c r="Q164" s="14" t="str">
        <f t="shared" ca="1" si="31"/>
        <v>269576</v>
      </c>
    </row>
    <row r="165" spans="1:17" x14ac:dyDescent="0.25">
      <c r="A165" s="6" t="str">
        <f t="shared" ca="1" si="22"/>
        <v>6-07829-631593</v>
      </c>
      <c r="B165" s="7">
        <f t="shared" ca="1" si="23"/>
        <v>43637</v>
      </c>
      <c r="C165" s="8">
        <f t="shared" ca="1" si="24"/>
        <v>96000</v>
      </c>
      <c r="D165" s="7">
        <f t="shared" ca="1" si="25"/>
        <v>43667</v>
      </c>
      <c r="E165" s="9">
        <f t="shared" ca="1" si="26"/>
        <v>30</v>
      </c>
      <c r="F165" s="10" t="str">
        <f t="shared" ca="1" si="32"/>
        <v/>
      </c>
      <c r="G165" s="16">
        <f t="shared" ca="1" si="27"/>
        <v>96000</v>
      </c>
      <c r="H165" s="17" t="str">
        <f t="shared" ca="1" si="28"/>
        <v>Nem készpénzes!</v>
      </c>
      <c r="O165" s="12">
        <f t="shared" ca="1" si="29"/>
        <v>6</v>
      </c>
      <c r="P165" s="13" t="str">
        <f t="shared" ca="1" si="30"/>
        <v>07829</v>
      </c>
      <c r="Q165" s="14" t="str">
        <f t="shared" ca="1" si="31"/>
        <v>631593</v>
      </c>
    </row>
    <row r="166" spans="1:17" x14ac:dyDescent="0.25">
      <c r="A166" s="6" t="str">
        <f t="shared" ca="1" si="22"/>
        <v>1-02773-445242</v>
      </c>
      <c r="B166" s="7">
        <f t="shared" ca="1" si="23"/>
        <v>43606</v>
      </c>
      <c r="C166" s="8">
        <f t="shared" ca="1" si="24"/>
        <v>35000</v>
      </c>
      <c r="D166" s="7">
        <f t="shared" ca="1" si="25"/>
        <v>43653</v>
      </c>
      <c r="E166" s="9">
        <f t="shared" ca="1" si="26"/>
        <v>47</v>
      </c>
      <c r="F166" s="10" t="str">
        <f t="shared" ca="1" si="32"/>
        <v>lejárt határidő</v>
      </c>
      <c r="G166" s="16">
        <f t="shared" ca="1" si="27"/>
        <v>85000</v>
      </c>
      <c r="H166" s="17" t="str">
        <f t="shared" ca="1" si="28"/>
        <v>Nem készpénzes!</v>
      </c>
      <c r="O166" s="12">
        <f t="shared" ca="1" si="29"/>
        <v>1</v>
      </c>
      <c r="P166" s="13" t="str">
        <f t="shared" ca="1" si="30"/>
        <v>02773</v>
      </c>
      <c r="Q166" s="14" t="str">
        <f t="shared" ca="1" si="31"/>
        <v>445242</v>
      </c>
    </row>
    <row r="167" spans="1:17" x14ac:dyDescent="0.25">
      <c r="A167" s="6" t="str">
        <f t="shared" ca="1" si="22"/>
        <v>6-95956-734303</v>
      </c>
      <c r="B167" s="7">
        <f t="shared" ca="1" si="23"/>
        <v>43708</v>
      </c>
      <c r="C167" s="8">
        <f t="shared" ca="1" si="24"/>
        <v>64000</v>
      </c>
      <c r="D167" s="7">
        <f t="shared" ca="1" si="25"/>
        <v>43732</v>
      </c>
      <c r="E167" s="9">
        <f t="shared" ca="1" si="26"/>
        <v>24</v>
      </c>
      <c r="F167" s="10" t="str">
        <f t="shared" ca="1" si="32"/>
        <v/>
      </c>
      <c r="G167" s="16">
        <f t="shared" ca="1" si="27"/>
        <v>64000</v>
      </c>
      <c r="H167" s="17" t="str">
        <f t="shared" ca="1" si="28"/>
        <v>Nem készpénzes!</v>
      </c>
      <c r="O167" s="12">
        <f t="shared" ca="1" si="29"/>
        <v>6</v>
      </c>
      <c r="P167" s="13" t="str">
        <f t="shared" ca="1" si="30"/>
        <v>95956</v>
      </c>
      <c r="Q167" s="14" t="str">
        <f t="shared" ca="1" si="31"/>
        <v>734303</v>
      </c>
    </row>
    <row r="168" spans="1:17" x14ac:dyDescent="0.25">
      <c r="A168" s="6" t="str">
        <f t="shared" ca="1" si="22"/>
        <v>7-56817-478402</v>
      </c>
      <c r="B168" s="7">
        <f t="shared" ca="1" si="23"/>
        <v>43830</v>
      </c>
      <c r="C168" s="8">
        <f t="shared" ca="1" si="24"/>
        <v>72000</v>
      </c>
      <c r="D168" s="7">
        <f t="shared" ca="1" si="25"/>
        <v>43832</v>
      </c>
      <c r="E168" s="9">
        <f t="shared" ca="1" si="26"/>
        <v>2</v>
      </c>
      <c r="F168" s="10" t="str">
        <f t="shared" ca="1" si="32"/>
        <v/>
      </c>
      <c r="G168" s="16">
        <f t="shared" ca="1" si="27"/>
        <v>72000</v>
      </c>
      <c r="H168" s="17" t="str">
        <f t="shared" ca="1" si="28"/>
        <v>Nem készpénzes!</v>
      </c>
      <c r="O168" s="12">
        <f t="shared" ca="1" si="29"/>
        <v>7</v>
      </c>
      <c r="P168" s="13" t="str">
        <f t="shared" ca="1" si="30"/>
        <v>56817</v>
      </c>
      <c r="Q168" s="14" t="str">
        <f t="shared" ca="1" si="31"/>
        <v>478402</v>
      </c>
    </row>
    <row r="169" spans="1:17" x14ac:dyDescent="0.25">
      <c r="A169" s="6" t="str">
        <f t="shared" ca="1" si="22"/>
        <v>7-78171-843562</v>
      </c>
      <c r="B169" s="7">
        <f t="shared" ca="1" si="23"/>
        <v>43791</v>
      </c>
      <c r="C169" s="8">
        <f t="shared" ca="1" si="24"/>
        <v>7000</v>
      </c>
      <c r="D169" s="7">
        <f t="shared" ca="1" si="25"/>
        <v>43810</v>
      </c>
      <c r="E169" s="9">
        <f t="shared" ca="1" si="26"/>
        <v>19</v>
      </c>
      <c r="F169" s="10" t="str">
        <f t="shared" ca="1" si="32"/>
        <v/>
      </c>
      <c r="G169" s="16">
        <f t="shared" ca="1" si="27"/>
        <v>7000</v>
      </c>
      <c r="H169" s="17" t="str">
        <f t="shared" ca="1" si="28"/>
        <v/>
      </c>
      <c r="O169" s="12">
        <f t="shared" ca="1" si="29"/>
        <v>7</v>
      </c>
      <c r="P169" s="13" t="str">
        <f t="shared" ca="1" si="30"/>
        <v>78171</v>
      </c>
      <c r="Q169" s="14" t="str">
        <f t="shared" ca="1" si="31"/>
        <v>843562</v>
      </c>
    </row>
    <row r="170" spans="1:17" x14ac:dyDescent="0.25">
      <c r="A170" s="6" t="str">
        <f t="shared" ca="1" si="22"/>
        <v>7-35916-021929</v>
      </c>
      <c r="B170" s="7">
        <f t="shared" ca="1" si="23"/>
        <v>43586</v>
      </c>
      <c r="C170" s="8">
        <f t="shared" ca="1" si="24"/>
        <v>36000</v>
      </c>
      <c r="D170" s="7">
        <f t="shared" ca="1" si="25"/>
        <v>43608</v>
      </c>
      <c r="E170" s="9">
        <f t="shared" ca="1" si="26"/>
        <v>22</v>
      </c>
      <c r="F170" s="10" t="str">
        <f t="shared" ca="1" si="32"/>
        <v/>
      </c>
      <c r="G170" s="16">
        <f t="shared" ca="1" si="27"/>
        <v>36000</v>
      </c>
      <c r="H170" s="17" t="str">
        <f t="shared" ca="1" si="28"/>
        <v>Nem készpénzes!</v>
      </c>
      <c r="O170" s="12">
        <f t="shared" ca="1" si="29"/>
        <v>7</v>
      </c>
      <c r="P170" s="13" t="str">
        <f t="shared" ca="1" si="30"/>
        <v>35916</v>
      </c>
      <c r="Q170" s="14" t="str">
        <f t="shared" ca="1" si="31"/>
        <v>021929</v>
      </c>
    </row>
    <row r="171" spans="1:17" x14ac:dyDescent="0.25">
      <c r="A171" s="6" t="str">
        <f t="shared" ca="1" si="22"/>
        <v>7-65939-001853</v>
      </c>
      <c r="B171" s="7">
        <f t="shared" ca="1" si="23"/>
        <v>43778</v>
      </c>
      <c r="C171" s="8">
        <f t="shared" ca="1" si="24"/>
        <v>84000</v>
      </c>
      <c r="D171" s="7">
        <f t="shared" ca="1" si="25"/>
        <v>43808</v>
      </c>
      <c r="E171" s="9">
        <f t="shared" ca="1" si="26"/>
        <v>30</v>
      </c>
      <c r="F171" s="10" t="str">
        <f t="shared" ca="1" si="32"/>
        <v/>
      </c>
      <c r="G171" s="16">
        <f t="shared" ca="1" si="27"/>
        <v>84000</v>
      </c>
      <c r="H171" s="17" t="str">
        <f t="shared" ca="1" si="28"/>
        <v>Nem készpénzes!</v>
      </c>
      <c r="O171" s="12">
        <f t="shared" ca="1" si="29"/>
        <v>7</v>
      </c>
      <c r="P171" s="13" t="str">
        <f t="shared" ca="1" si="30"/>
        <v>65939</v>
      </c>
      <c r="Q171" s="14" t="str">
        <f t="shared" ca="1" si="31"/>
        <v>001853</v>
      </c>
    </row>
    <row r="172" spans="1:17" x14ac:dyDescent="0.25">
      <c r="A172" s="6" t="str">
        <f t="shared" ca="1" si="22"/>
        <v>3-70898-430425</v>
      </c>
      <c r="B172" s="7">
        <f t="shared" ca="1" si="23"/>
        <v>43657</v>
      </c>
      <c r="C172" s="8">
        <f t="shared" ca="1" si="24"/>
        <v>88000</v>
      </c>
      <c r="D172" s="7">
        <f t="shared" ca="1" si="25"/>
        <v>43668</v>
      </c>
      <c r="E172" s="9">
        <f t="shared" ca="1" si="26"/>
        <v>11</v>
      </c>
      <c r="F172" s="10" t="str">
        <f t="shared" ca="1" si="32"/>
        <v/>
      </c>
      <c r="G172" s="16">
        <f t="shared" ca="1" si="27"/>
        <v>88000</v>
      </c>
      <c r="H172" s="17" t="str">
        <f t="shared" ca="1" si="28"/>
        <v>Nem készpénzes!</v>
      </c>
      <c r="O172" s="12">
        <f t="shared" ca="1" si="29"/>
        <v>3</v>
      </c>
      <c r="P172" s="13" t="str">
        <f t="shared" ca="1" si="30"/>
        <v>70898</v>
      </c>
      <c r="Q172" s="14" t="str">
        <f t="shared" ca="1" si="31"/>
        <v>430425</v>
      </c>
    </row>
    <row r="173" spans="1:17" x14ac:dyDescent="0.25">
      <c r="A173" s="6" t="str">
        <f t="shared" ca="1" si="22"/>
        <v>7-98911-506057</v>
      </c>
      <c r="B173" s="7">
        <f t="shared" ca="1" si="23"/>
        <v>43703</v>
      </c>
      <c r="C173" s="8">
        <f t="shared" ca="1" si="24"/>
        <v>69000</v>
      </c>
      <c r="D173" s="7">
        <f t="shared" ca="1" si="25"/>
        <v>43728</v>
      </c>
      <c r="E173" s="9">
        <f t="shared" ca="1" si="26"/>
        <v>25</v>
      </c>
      <c r="F173" s="10" t="str">
        <f t="shared" ca="1" si="32"/>
        <v/>
      </c>
      <c r="G173" s="16">
        <f t="shared" ca="1" si="27"/>
        <v>69000</v>
      </c>
      <c r="H173" s="17" t="str">
        <f t="shared" ca="1" si="28"/>
        <v>Nem készpénzes!</v>
      </c>
      <c r="O173" s="12">
        <f t="shared" ca="1" si="29"/>
        <v>7</v>
      </c>
      <c r="P173" s="13" t="str">
        <f t="shared" ca="1" si="30"/>
        <v>98911</v>
      </c>
      <c r="Q173" s="14" t="str">
        <f t="shared" ca="1" si="31"/>
        <v>506057</v>
      </c>
    </row>
    <row r="174" spans="1:17" x14ac:dyDescent="0.25">
      <c r="A174" s="6" t="str">
        <f t="shared" ca="1" si="22"/>
        <v>0-65380-608081</v>
      </c>
      <c r="B174" s="7">
        <f t="shared" ca="1" si="23"/>
        <v>43850</v>
      </c>
      <c r="C174" s="8">
        <f t="shared" ca="1" si="24"/>
        <v>13000</v>
      </c>
      <c r="D174" s="7">
        <f t="shared" ca="1" si="25"/>
        <v>43863</v>
      </c>
      <c r="E174" s="9">
        <f t="shared" ca="1" si="26"/>
        <v>13</v>
      </c>
      <c r="F174" s="10" t="str">
        <f t="shared" ca="1" si="32"/>
        <v/>
      </c>
      <c r="G174" s="16">
        <f t="shared" ca="1" si="27"/>
        <v>13000</v>
      </c>
      <c r="H174" s="17" t="str">
        <f t="shared" ca="1" si="28"/>
        <v/>
      </c>
      <c r="O174" s="12">
        <f t="shared" ca="1" si="29"/>
        <v>0</v>
      </c>
      <c r="P174" s="13" t="str">
        <f t="shared" ca="1" si="30"/>
        <v>65380</v>
      </c>
      <c r="Q174" s="14" t="str">
        <f t="shared" ca="1" si="31"/>
        <v>608081</v>
      </c>
    </row>
    <row r="175" spans="1:17" x14ac:dyDescent="0.25">
      <c r="A175" s="6" t="str">
        <f t="shared" ca="1" si="22"/>
        <v>9-23966-456971</v>
      </c>
      <c r="B175" s="7">
        <f t="shared" ca="1" si="23"/>
        <v>43676</v>
      </c>
      <c r="C175" s="8">
        <f t="shared" ca="1" si="24"/>
        <v>44000</v>
      </c>
      <c r="D175" s="7">
        <f t="shared" ca="1" si="25"/>
        <v>43689</v>
      </c>
      <c r="E175" s="9">
        <f t="shared" ca="1" si="26"/>
        <v>13</v>
      </c>
      <c r="F175" s="10" t="str">
        <f t="shared" ca="1" si="32"/>
        <v/>
      </c>
      <c r="G175" s="16">
        <f t="shared" ca="1" si="27"/>
        <v>44000</v>
      </c>
      <c r="H175" s="17" t="str">
        <f t="shared" ca="1" si="28"/>
        <v>Nem készpénzes!</v>
      </c>
      <c r="O175" s="12">
        <f t="shared" ca="1" si="29"/>
        <v>9</v>
      </c>
      <c r="P175" s="13" t="str">
        <f t="shared" ca="1" si="30"/>
        <v>23966</v>
      </c>
      <c r="Q175" s="14" t="str">
        <f t="shared" ca="1" si="31"/>
        <v>456971</v>
      </c>
    </row>
    <row r="176" spans="1:17" x14ac:dyDescent="0.25">
      <c r="A176" s="6" t="str">
        <f t="shared" ca="1" si="22"/>
        <v>8-90568-990095</v>
      </c>
      <c r="B176" s="7">
        <f t="shared" ca="1" si="23"/>
        <v>43825</v>
      </c>
      <c r="C176" s="8">
        <f t="shared" ca="1" si="24"/>
        <v>8000</v>
      </c>
      <c r="D176" s="7">
        <f t="shared" ca="1" si="25"/>
        <v>43840</v>
      </c>
      <c r="E176" s="9">
        <f t="shared" ca="1" si="26"/>
        <v>15</v>
      </c>
      <c r="F176" s="10" t="str">
        <f t="shared" ca="1" si="32"/>
        <v/>
      </c>
      <c r="G176" s="16">
        <f t="shared" ca="1" si="27"/>
        <v>8000</v>
      </c>
      <c r="H176" s="17" t="str">
        <f t="shared" ca="1" si="28"/>
        <v/>
      </c>
      <c r="O176" s="12">
        <f t="shared" ca="1" si="29"/>
        <v>8</v>
      </c>
      <c r="P176" s="13" t="str">
        <f t="shared" ca="1" si="30"/>
        <v>90568</v>
      </c>
      <c r="Q176" s="14" t="str">
        <f t="shared" ca="1" si="31"/>
        <v>990095</v>
      </c>
    </row>
    <row r="177" spans="1:17" x14ac:dyDescent="0.25">
      <c r="A177" s="6" t="str">
        <f t="shared" ca="1" si="22"/>
        <v>0-50428-799188</v>
      </c>
      <c r="B177" s="7">
        <f t="shared" ca="1" si="23"/>
        <v>43830</v>
      </c>
      <c r="C177" s="8">
        <f t="shared" ca="1" si="24"/>
        <v>58000</v>
      </c>
      <c r="D177" s="7">
        <f t="shared" ca="1" si="25"/>
        <v>43843</v>
      </c>
      <c r="E177" s="9">
        <f t="shared" ca="1" si="26"/>
        <v>13</v>
      </c>
      <c r="F177" s="10" t="str">
        <f t="shared" ca="1" si="32"/>
        <v/>
      </c>
      <c r="G177" s="16">
        <f t="shared" ca="1" si="27"/>
        <v>58000</v>
      </c>
      <c r="H177" s="17" t="str">
        <f t="shared" ca="1" si="28"/>
        <v>Nem készpénzes!</v>
      </c>
      <c r="O177" s="12">
        <f t="shared" ca="1" si="29"/>
        <v>0</v>
      </c>
      <c r="P177" s="13" t="str">
        <f t="shared" ca="1" si="30"/>
        <v>50428</v>
      </c>
      <c r="Q177" s="14" t="str">
        <f t="shared" ca="1" si="31"/>
        <v>799188</v>
      </c>
    </row>
    <row r="178" spans="1:17" x14ac:dyDescent="0.25">
      <c r="A178" s="6" t="str">
        <f t="shared" ca="1" si="22"/>
        <v>4-99838-152245</v>
      </c>
      <c r="B178" s="7">
        <f t="shared" ca="1" si="23"/>
        <v>43679</v>
      </c>
      <c r="C178" s="8">
        <f t="shared" ca="1" si="24"/>
        <v>72000</v>
      </c>
      <c r="D178" s="7">
        <f t="shared" ca="1" si="25"/>
        <v>43701</v>
      </c>
      <c r="E178" s="9">
        <f t="shared" ca="1" si="26"/>
        <v>22</v>
      </c>
      <c r="F178" s="10" t="str">
        <f t="shared" ca="1" si="32"/>
        <v/>
      </c>
      <c r="G178" s="16">
        <f t="shared" ca="1" si="27"/>
        <v>72000</v>
      </c>
      <c r="H178" s="17" t="str">
        <f t="shared" ca="1" si="28"/>
        <v>Nem készpénzes!</v>
      </c>
      <c r="O178" s="12">
        <f t="shared" ca="1" si="29"/>
        <v>4</v>
      </c>
      <c r="P178" s="13" t="str">
        <f t="shared" ca="1" si="30"/>
        <v>99838</v>
      </c>
      <c r="Q178" s="14" t="str">
        <f t="shared" ca="1" si="31"/>
        <v>152245</v>
      </c>
    </row>
    <row r="179" spans="1:17" x14ac:dyDescent="0.25">
      <c r="A179" s="6" t="str">
        <f t="shared" ca="1" si="22"/>
        <v>8-21732-059970</v>
      </c>
      <c r="B179" s="7">
        <f t="shared" ca="1" si="23"/>
        <v>43723</v>
      </c>
      <c r="C179" s="8">
        <f t="shared" ca="1" si="24"/>
        <v>85000</v>
      </c>
      <c r="D179" s="7">
        <f t="shared" ca="1" si="25"/>
        <v>43746</v>
      </c>
      <c r="E179" s="9">
        <f t="shared" ca="1" si="26"/>
        <v>23</v>
      </c>
      <c r="F179" s="10" t="str">
        <f t="shared" ca="1" si="32"/>
        <v/>
      </c>
      <c r="G179" s="16">
        <f t="shared" ca="1" si="27"/>
        <v>85000</v>
      </c>
      <c r="H179" s="17" t="str">
        <f t="shared" ca="1" si="28"/>
        <v>Nem készpénzes!</v>
      </c>
      <c r="O179" s="12">
        <f t="shared" ca="1" si="29"/>
        <v>8</v>
      </c>
      <c r="P179" s="13" t="str">
        <f t="shared" ca="1" si="30"/>
        <v>21732</v>
      </c>
      <c r="Q179" s="14" t="str">
        <f t="shared" ca="1" si="31"/>
        <v>059970</v>
      </c>
    </row>
    <row r="180" spans="1:17" x14ac:dyDescent="0.25">
      <c r="A180" s="6" t="str">
        <f t="shared" ca="1" si="22"/>
        <v>9-92531-188772</v>
      </c>
      <c r="B180" s="7">
        <f t="shared" ca="1" si="23"/>
        <v>43834</v>
      </c>
      <c r="C180" s="8">
        <f t="shared" ca="1" si="24"/>
        <v>45000</v>
      </c>
      <c r="D180" s="7">
        <f t="shared" ca="1" si="25"/>
        <v>43852</v>
      </c>
      <c r="E180" s="9">
        <f t="shared" ca="1" si="26"/>
        <v>18</v>
      </c>
      <c r="F180" s="10" t="str">
        <f t="shared" ca="1" si="32"/>
        <v/>
      </c>
      <c r="G180" s="16">
        <f t="shared" ca="1" si="27"/>
        <v>45000</v>
      </c>
      <c r="H180" s="17" t="str">
        <f t="shared" ca="1" si="28"/>
        <v>Nem készpénzes!</v>
      </c>
      <c r="O180" s="12">
        <f t="shared" ca="1" si="29"/>
        <v>9</v>
      </c>
      <c r="P180" s="13" t="str">
        <f t="shared" ca="1" si="30"/>
        <v>92531</v>
      </c>
      <c r="Q180" s="14" t="str">
        <f t="shared" ca="1" si="31"/>
        <v>188772</v>
      </c>
    </row>
    <row r="181" spans="1:17" x14ac:dyDescent="0.25">
      <c r="A181" s="6" t="str">
        <f t="shared" ca="1" si="22"/>
        <v>6-47928-626646</v>
      </c>
      <c r="B181" s="7">
        <f t="shared" ca="1" si="23"/>
        <v>43814</v>
      </c>
      <c r="C181" s="8">
        <f t="shared" ca="1" si="24"/>
        <v>54000</v>
      </c>
      <c r="D181" s="7">
        <f t="shared" ca="1" si="25"/>
        <v>43817</v>
      </c>
      <c r="E181" s="9">
        <f t="shared" ca="1" si="26"/>
        <v>3</v>
      </c>
      <c r="F181" s="10" t="str">
        <f t="shared" ca="1" si="32"/>
        <v/>
      </c>
      <c r="G181" s="16">
        <f t="shared" ca="1" si="27"/>
        <v>54000</v>
      </c>
      <c r="H181" s="17" t="str">
        <f t="shared" ca="1" si="28"/>
        <v>Nem készpénzes!</v>
      </c>
      <c r="O181" s="12">
        <f t="shared" ca="1" si="29"/>
        <v>6</v>
      </c>
      <c r="P181" s="13" t="str">
        <f t="shared" ca="1" si="30"/>
        <v>47928</v>
      </c>
      <c r="Q181" s="14" t="str">
        <f t="shared" ca="1" si="31"/>
        <v>626646</v>
      </c>
    </row>
    <row r="182" spans="1:17" x14ac:dyDescent="0.25">
      <c r="A182" s="6" t="str">
        <f t="shared" ca="1" si="22"/>
        <v>6-20985-307618</v>
      </c>
      <c r="B182" s="7">
        <f t="shared" ca="1" si="23"/>
        <v>43828</v>
      </c>
      <c r="C182" s="8">
        <f t="shared" ca="1" si="24"/>
        <v>36000</v>
      </c>
      <c r="D182" s="7">
        <f t="shared" ca="1" si="25"/>
        <v>43829</v>
      </c>
      <c r="E182" s="9">
        <f t="shared" ca="1" si="26"/>
        <v>1</v>
      </c>
      <c r="F182" s="10" t="str">
        <f t="shared" ca="1" si="32"/>
        <v/>
      </c>
      <c r="G182" s="16">
        <f t="shared" ca="1" si="27"/>
        <v>36000</v>
      </c>
      <c r="H182" s="17" t="str">
        <f t="shared" ca="1" si="28"/>
        <v>Nem készpénzes!</v>
      </c>
      <c r="O182" s="12">
        <f t="shared" ca="1" si="29"/>
        <v>6</v>
      </c>
      <c r="P182" s="13" t="str">
        <f t="shared" ca="1" si="30"/>
        <v>20985</v>
      </c>
      <c r="Q182" s="14" t="str">
        <f t="shared" ca="1" si="31"/>
        <v>307618</v>
      </c>
    </row>
    <row r="183" spans="1:17" x14ac:dyDescent="0.25">
      <c r="A183" s="6" t="str">
        <f t="shared" ca="1" si="22"/>
        <v>7-47737-593588</v>
      </c>
      <c r="B183" s="7">
        <f t="shared" ca="1" si="23"/>
        <v>43755</v>
      </c>
      <c r="C183" s="8">
        <f t="shared" ca="1" si="24"/>
        <v>63000</v>
      </c>
      <c r="D183" s="7">
        <f t="shared" ca="1" si="25"/>
        <v>43775</v>
      </c>
      <c r="E183" s="9">
        <f t="shared" ca="1" si="26"/>
        <v>20</v>
      </c>
      <c r="F183" s="10" t="str">
        <f t="shared" ca="1" si="32"/>
        <v/>
      </c>
      <c r="G183" s="16">
        <f t="shared" ca="1" si="27"/>
        <v>63000</v>
      </c>
      <c r="H183" s="17" t="str">
        <f t="shared" ca="1" si="28"/>
        <v>Nem készpénzes!</v>
      </c>
      <c r="O183" s="12">
        <f t="shared" ca="1" si="29"/>
        <v>7</v>
      </c>
      <c r="P183" s="13" t="str">
        <f t="shared" ca="1" si="30"/>
        <v>47737</v>
      </c>
      <c r="Q183" s="14" t="str">
        <f t="shared" ca="1" si="31"/>
        <v>593588</v>
      </c>
    </row>
    <row r="184" spans="1:17" x14ac:dyDescent="0.25">
      <c r="A184" s="6" t="str">
        <f t="shared" ca="1" si="22"/>
        <v>7-26974-987703</v>
      </c>
      <c r="B184" s="7">
        <f t="shared" ca="1" si="23"/>
        <v>43706</v>
      </c>
      <c r="C184" s="8">
        <f t="shared" ca="1" si="24"/>
        <v>22000</v>
      </c>
      <c r="D184" s="7">
        <f t="shared" ca="1" si="25"/>
        <v>43728</v>
      </c>
      <c r="E184" s="9">
        <f t="shared" ca="1" si="26"/>
        <v>22</v>
      </c>
      <c r="F184" s="10" t="str">
        <f t="shared" ca="1" si="32"/>
        <v/>
      </c>
      <c r="G184" s="16">
        <f t="shared" ca="1" si="27"/>
        <v>22000</v>
      </c>
      <c r="H184" s="17" t="str">
        <f t="shared" ca="1" si="28"/>
        <v>Nem készpénzes!</v>
      </c>
      <c r="O184" s="12">
        <f t="shared" ca="1" si="29"/>
        <v>7</v>
      </c>
      <c r="P184" s="13" t="str">
        <f t="shared" ca="1" si="30"/>
        <v>26974</v>
      </c>
      <c r="Q184" s="14" t="str">
        <f t="shared" ca="1" si="31"/>
        <v>987703</v>
      </c>
    </row>
    <row r="185" spans="1:17" x14ac:dyDescent="0.25">
      <c r="A185" s="6" t="str">
        <f t="shared" ca="1" si="22"/>
        <v>0-10641-331818</v>
      </c>
      <c r="B185" s="7">
        <f t="shared" ca="1" si="23"/>
        <v>43566</v>
      </c>
      <c r="C185" s="8">
        <f t="shared" ca="1" si="24"/>
        <v>52000</v>
      </c>
      <c r="D185" s="7">
        <f t="shared" ca="1" si="25"/>
        <v>43583</v>
      </c>
      <c r="E185" s="9">
        <f t="shared" ca="1" si="26"/>
        <v>17</v>
      </c>
      <c r="F185" s="10" t="str">
        <f t="shared" ca="1" si="32"/>
        <v/>
      </c>
      <c r="G185" s="16">
        <f t="shared" ca="1" si="27"/>
        <v>52000</v>
      </c>
      <c r="H185" s="17" t="str">
        <f t="shared" ca="1" si="28"/>
        <v>Nem készpénzes!</v>
      </c>
      <c r="O185" s="12">
        <f t="shared" ca="1" si="29"/>
        <v>0</v>
      </c>
      <c r="P185" s="13" t="str">
        <f t="shared" ca="1" si="30"/>
        <v>10641</v>
      </c>
      <c r="Q185" s="14" t="str">
        <f t="shared" ca="1" si="31"/>
        <v>331818</v>
      </c>
    </row>
    <row r="186" spans="1:17" x14ac:dyDescent="0.25">
      <c r="A186" s="6" t="str">
        <f t="shared" ca="1" si="22"/>
        <v>9-02757-448001</v>
      </c>
      <c r="B186" s="7">
        <f t="shared" ca="1" si="23"/>
        <v>43724</v>
      </c>
      <c r="C186" s="8">
        <f t="shared" ca="1" si="24"/>
        <v>57000</v>
      </c>
      <c r="D186" s="7">
        <f t="shared" ca="1" si="25"/>
        <v>43754</v>
      </c>
      <c r="E186" s="9">
        <f t="shared" ca="1" si="26"/>
        <v>30</v>
      </c>
      <c r="F186" s="10" t="str">
        <f t="shared" ca="1" si="32"/>
        <v/>
      </c>
      <c r="G186" s="16">
        <f t="shared" ca="1" si="27"/>
        <v>57000</v>
      </c>
      <c r="H186" s="17" t="str">
        <f t="shared" ca="1" si="28"/>
        <v>Nem készpénzes!</v>
      </c>
      <c r="O186" s="12">
        <f t="shared" ca="1" si="29"/>
        <v>9</v>
      </c>
      <c r="P186" s="13" t="str">
        <f t="shared" ca="1" si="30"/>
        <v>02757</v>
      </c>
      <c r="Q186" s="14" t="str">
        <f t="shared" ca="1" si="31"/>
        <v>448001</v>
      </c>
    </row>
    <row r="187" spans="1:17" x14ac:dyDescent="0.25">
      <c r="A187" s="6" t="str">
        <f t="shared" ca="1" si="22"/>
        <v>3-08235-338204</v>
      </c>
      <c r="B187" s="7">
        <f t="shared" ca="1" si="23"/>
        <v>43667</v>
      </c>
      <c r="C187" s="8">
        <f t="shared" ca="1" si="24"/>
        <v>34000</v>
      </c>
      <c r="D187" s="7">
        <f t="shared" ca="1" si="25"/>
        <v>43682</v>
      </c>
      <c r="E187" s="9">
        <f t="shared" ca="1" si="26"/>
        <v>15</v>
      </c>
      <c r="F187" s="10" t="str">
        <f t="shared" ca="1" si="32"/>
        <v/>
      </c>
      <c r="G187" s="16">
        <f t="shared" ca="1" si="27"/>
        <v>34000</v>
      </c>
      <c r="H187" s="17" t="str">
        <f t="shared" ca="1" si="28"/>
        <v>Nem készpénzes!</v>
      </c>
      <c r="O187" s="12">
        <f t="shared" ca="1" si="29"/>
        <v>3</v>
      </c>
      <c r="P187" s="13" t="str">
        <f t="shared" ca="1" si="30"/>
        <v>08235</v>
      </c>
      <c r="Q187" s="14" t="str">
        <f t="shared" ca="1" si="31"/>
        <v>338204</v>
      </c>
    </row>
    <row r="188" spans="1:17" x14ac:dyDescent="0.25">
      <c r="A188" s="6" t="str">
        <f t="shared" ca="1" si="22"/>
        <v>7-15077-326036</v>
      </c>
      <c r="B188" s="7">
        <f t="shared" ca="1" si="23"/>
        <v>43641</v>
      </c>
      <c r="C188" s="8">
        <f t="shared" ca="1" si="24"/>
        <v>96000</v>
      </c>
      <c r="D188" s="7">
        <f t="shared" ca="1" si="25"/>
        <v>43643</v>
      </c>
      <c r="E188" s="9">
        <f t="shared" ca="1" si="26"/>
        <v>2</v>
      </c>
      <c r="F188" s="10" t="str">
        <f t="shared" ca="1" si="32"/>
        <v/>
      </c>
      <c r="G188" s="16">
        <f t="shared" ca="1" si="27"/>
        <v>96000</v>
      </c>
      <c r="H188" s="17" t="str">
        <f t="shared" ca="1" si="28"/>
        <v>Nem készpénzes!</v>
      </c>
      <c r="O188" s="12">
        <f t="shared" ca="1" si="29"/>
        <v>7</v>
      </c>
      <c r="P188" s="13" t="str">
        <f t="shared" ca="1" si="30"/>
        <v>15077</v>
      </c>
      <c r="Q188" s="14" t="str">
        <f t="shared" ca="1" si="31"/>
        <v>326036</v>
      </c>
    </row>
    <row r="189" spans="1:17" x14ac:dyDescent="0.25">
      <c r="A189" s="6" t="str">
        <f t="shared" ca="1" si="22"/>
        <v>7-37877-563071</v>
      </c>
      <c r="B189" s="7">
        <f t="shared" ca="1" si="23"/>
        <v>43737</v>
      </c>
      <c r="C189" s="8">
        <f t="shared" ca="1" si="24"/>
        <v>94000</v>
      </c>
      <c r="D189" s="7">
        <f t="shared" ca="1" si="25"/>
        <v>43737</v>
      </c>
      <c r="E189" s="9">
        <f t="shared" ca="1" si="26"/>
        <v>0</v>
      </c>
      <c r="F189" s="10" t="str">
        <f t="shared" ca="1" si="32"/>
        <v/>
      </c>
      <c r="G189" s="16">
        <f t="shared" ca="1" si="27"/>
        <v>94000</v>
      </c>
      <c r="H189" s="17" t="str">
        <f t="shared" ca="1" si="28"/>
        <v>Nem készpénzes!</v>
      </c>
      <c r="O189" s="12">
        <f t="shared" ca="1" si="29"/>
        <v>7</v>
      </c>
      <c r="P189" s="13" t="str">
        <f t="shared" ca="1" si="30"/>
        <v>37877</v>
      </c>
      <c r="Q189" s="14" t="str">
        <f t="shared" ca="1" si="31"/>
        <v>563071</v>
      </c>
    </row>
    <row r="190" spans="1:17" x14ac:dyDescent="0.25">
      <c r="A190" s="6" t="str">
        <f t="shared" ca="1" si="22"/>
        <v>1-25737-163911</v>
      </c>
      <c r="B190" s="7">
        <f t="shared" ca="1" si="23"/>
        <v>43824</v>
      </c>
      <c r="C190" s="8">
        <f t="shared" ca="1" si="24"/>
        <v>64000</v>
      </c>
      <c r="D190" s="7">
        <f t="shared" ca="1" si="25"/>
        <v>43840</v>
      </c>
      <c r="E190" s="9">
        <f t="shared" ca="1" si="26"/>
        <v>16</v>
      </c>
      <c r="F190" s="10" t="str">
        <f t="shared" ca="1" si="32"/>
        <v/>
      </c>
      <c r="G190" s="16">
        <f t="shared" ca="1" si="27"/>
        <v>64000</v>
      </c>
      <c r="H190" s="17" t="str">
        <f t="shared" ca="1" si="28"/>
        <v>Nem készpénzes!</v>
      </c>
      <c r="O190" s="12">
        <f t="shared" ca="1" si="29"/>
        <v>1</v>
      </c>
      <c r="P190" s="13" t="str">
        <f t="shared" ca="1" si="30"/>
        <v>25737</v>
      </c>
      <c r="Q190" s="14" t="str">
        <f t="shared" ca="1" si="31"/>
        <v>163911</v>
      </c>
    </row>
    <row r="191" spans="1:17" x14ac:dyDescent="0.25">
      <c r="A191" s="6" t="str">
        <f t="shared" ca="1" si="22"/>
        <v>0-96447-526529</v>
      </c>
      <c r="B191" s="7">
        <f t="shared" ca="1" si="23"/>
        <v>43638</v>
      </c>
      <c r="C191" s="8">
        <f t="shared" ca="1" si="24"/>
        <v>22000</v>
      </c>
      <c r="D191" s="7">
        <f t="shared" ca="1" si="25"/>
        <v>43639</v>
      </c>
      <c r="E191" s="9">
        <f t="shared" ca="1" si="26"/>
        <v>1</v>
      </c>
      <c r="F191" s="10" t="str">
        <f t="shared" ca="1" si="32"/>
        <v/>
      </c>
      <c r="G191" s="16">
        <f t="shared" ca="1" si="27"/>
        <v>22000</v>
      </c>
      <c r="H191" s="17" t="str">
        <f t="shared" ca="1" si="28"/>
        <v>Nem készpénzes!</v>
      </c>
      <c r="O191" s="12">
        <f t="shared" ca="1" si="29"/>
        <v>0</v>
      </c>
      <c r="P191" s="13" t="str">
        <f t="shared" ca="1" si="30"/>
        <v>96447</v>
      </c>
      <c r="Q191" s="14" t="str">
        <f t="shared" ca="1" si="31"/>
        <v>526529</v>
      </c>
    </row>
    <row r="192" spans="1:17" x14ac:dyDescent="0.25">
      <c r="A192" s="6" t="str">
        <f t="shared" ca="1" si="22"/>
        <v>2-76765-182752</v>
      </c>
      <c r="B192" s="7">
        <f t="shared" ca="1" si="23"/>
        <v>43605</v>
      </c>
      <c r="C192" s="8">
        <f t="shared" ca="1" si="24"/>
        <v>44000</v>
      </c>
      <c r="D192" s="7">
        <f t="shared" ca="1" si="25"/>
        <v>43606</v>
      </c>
      <c r="E192" s="9">
        <f t="shared" ca="1" si="26"/>
        <v>1</v>
      </c>
      <c r="F192" s="10" t="str">
        <f t="shared" ca="1" si="32"/>
        <v/>
      </c>
      <c r="G192" s="16">
        <f t="shared" ca="1" si="27"/>
        <v>44000</v>
      </c>
      <c r="H192" s="17" t="str">
        <f t="shared" ca="1" si="28"/>
        <v>Nem készpénzes!</v>
      </c>
      <c r="O192" s="12">
        <f t="shared" ca="1" si="29"/>
        <v>2</v>
      </c>
      <c r="P192" s="13" t="str">
        <f t="shared" ca="1" si="30"/>
        <v>76765</v>
      </c>
      <c r="Q192" s="14" t="str">
        <f t="shared" ca="1" si="31"/>
        <v>182752</v>
      </c>
    </row>
    <row r="193" spans="1:17" x14ac:dyDescent="0.25">
      <c r="A193" s="6" t="str">
        <f t="shared" ca="1" si="22"/>
        <v>6-16182-480743</v>
      </c>
      <c r="B193" s="7">
        <f t="shared" ca="1" si="23"/>
        <v>43620</v>
      </c>
      <c r="C193" s="8">
        <f t="shared" ca="1" si="24"/>
        <v>9000</v>
      </c>
      <c r="D193" s="7">
        <f t="shared" ca="1" si="25"/>
        <v>43647</v>
      </c>
      <c r="E193" s="9">
        <f t="shared" ca="1" si="26"/>
        <v>27</v>
      </c>
      <c r="F193" s="10" t="str">
        <f t="shared" ca="1" si="32"/>
        <v/>
      </c>
      <c r="G193" s="16">
        <f t="shared" ca="1" si="27"/>
        <v>9000</v>
      </c>
      <c r="H193" s="17" t="str">
        <f t="shared" ca="1" si="28"/>
        <v/>
      </c>
      <c r="O193" s="12">
        <f t="shared" ca="1" si="29"/>
        <v>6</v>
      </c>
      <c r="P193" s="13" t="str">
        <f t="shared" ca="1" si="30"/>
        <v>16182</v>
      </c>
      <c r="Q193" s="14" t="str">
        <f t="shared" ca="1" si="31"/>
        <v>480743</v>
      </c>
    </row>
    <row r="194" spans="1:17" x14ac:dyDescent="0.25">
      <c r="A194" s="6" t="str">
        <f t="shared" ref="A194:A257" ca="1" si="33">O194&amp;"-"&amp;P194&amp;"-"&amp;Q194</f>
        <v>4-32174-623951</v>
      </c>
      <c r="B194" s="7">
        <f t="shared" ca="1" si="23"/>
        <v>43690</v>
      </c>
      <c r="C194" s="8">
        <f t="shared" ca="1" si="24"/>
        <v>43000</v>
      </c>
      <c r="D194" s="7">
        <f t="shared" ca="1" si="25"/>
        <v>43702</v>
      </c>
      <c r="E194" s="9">
        <f t="shared" ca="1" si="26"/>
        <v>12</v>
      </c>
      <c r="F194" s="10" t="str">
        <f t="shared" ca="1" si="32"/>
        <v/>
      </c>
      <c r="G194" s="16">
        <f t="shared" ca="1" si="27"/>
        <v>43000</v>
      </c>
      <c r="H194" s="17" t="str">
        <f t="shared" ca="1" si="28"/>
        <v>Nem készpénzes!</v>
      </c>
      <c r="O194" s="12">
        <f t="shared" ca="1" si="29"/>
        <v>4</v>
      </c>
      <c r="P194" s="13" t="str">
        <f t="shared" ca="1" si="30"/>
        <v>32174</v>
      </c>
      <c r="Q194" s="14" t="str">
        <f t="shared" ca="1" si="31"/>
        <v>623951</v>
      </c>
    </row>
    <row r="195" spans="1:17" x14ac:dyDescent="0.25">
      <c r="A195" s="6" t="str">
        <f t="shared" ca="1" si="33"/>
        <v>1-83381-289173</v>
      </c>
      <c r="B195" s="7">
        <f t="shared" ref="B195:B258" ca="1" si="34">TODAY()-RANDBETWEEN(1,300)</f>
        <v>43774</v>
      </c>
      <c r="C195" s="8">
        <f t="shared" ref="C195:C258" ca="1" si="35">ROUND(RANDBETWEEN(3000,100000),-3)</f>
        <v>61000</v>
      </c>
      <c r="D195" s="7">
        <f t="shared" ref="D195:D258" ca="1" si="36">B195+RANDBETWEEN(0,30)+IF(RANDBETWEEN(1,10)=1,RANDBETWEEN(1,50),0)</f>
        <v>43785</v>
      </c>
      <c r="E195" s="9">
        <f t="shared" ref="E195:E258" ca="1" si="37">D195-B195</f>
        <v>11</v>
      </c>
      <c r="F195" s="10" t="str">
        <f t="shared" ca="1" si="32"/>
        <v/>
      </c>
      <c r="G195" s="16">
        <f t="shared" ref="G195:G258" ca="1" si="38">IF(F195&lt;&gt;"",50000+C195,C195)</f>
        <v>61000</v>
      </c>
      <c r="H195" s="17" t="str">
        <f t="shared" ref="H195:H258" ca="1" si="39">IF(G195&gt;=20000,"Nem készpénzes!","")</f>
        <v>Nem készpénzes!</v>
      </c>
      <c r="O195" s="12">
        <f t="shared" ref="O195:O258" ca="1" si="40">RANDBETWEEN(0,9)</f>
        <v>1</v>
      </c>
      <c r="P195" s="13" t="str">
        <f t="shared" ref="P195:P258" ca="1" si="41">TEXT(RANDBETWEEN(0,99999),"00000")</f>
        <v>83381</v>
      </c>
      <c r="Q195" s="14" t="str">
        <f t="shared" ref="Q195:Q258" ca="1" si="42">TEXT(RANDBETWEEN(0,999999),"000000")</f>
        <v>289173</v>
      </c>
    </row>
    <row r="196" spans="1:17" x14ac:dyDescent="0.25">
      <c r="A196" s="6" t="str">
        <f t="shared" ca="1" si="33"/>
        <v>1-86286-341135</v>
      </c>
      <c r="B196" s="7">
        <f t="shared" ca="1" si="34"/>
        <v>43737</v>
      </c>
      <c r="C196" s="8">
        <f t="shared" ca="1" si="35"/>
        <v>62000</v>
      </c>
      <c r="D196" s="7">
        <f t="shared" ca="1" si="36"/>
        <v>43801</v>
      </c>
      <c r="E196" s="9">
        <f t="shared" ca="1" si="37"/>
        <v>64</v>
      </c>
      <c r="F196" s="10" t="str">
        <f t="shared" ref="F196:F259" ca="1" si="43">IF(E196&gt;30,"lejárt határidő","")</f>
        <v>lejárt határidő</v>
      </c>
      <c r="G196" s="16">
        <f t="shared" ca="1" si="38"/>
        <v>112000</v>
      </c>
      <c r="H196" s="17" t="str">
        <f t="shared" ca="1" si="39"/>
        <v>Nem készpénzes!</v>
      </c>
      <c r="O196" s="12">
        <f t="shared" ca="1" si="40"/>
        <v>1</v>
      </c>
      <c r="P196" s="13" t="str">
        <f t="shared" ca="1" si="41"/>
        <v>86286</v>
      </c>
      <c r="Q196" s="14" t="str">
        <f t="shared" ca="1" si="42"/>
        <v>341135</v>
      </c>
    </row>
    <row r="197" spans="1:17" x14ac:dyDescent="0.25">
      <c r="A197" s="6" t="str">
        <f t="shared" ca="1" si="33"/>
        <v>8-90660-214528</v>
      </c>
      <c r="B197" s="7">
        <f t="shared" ca="1" si="34"/>
        <v>43721</v>
      </c>
      <c r="C197" s="8">
        <f t="shared" ca="1" si="35"/>
        <v>49000</v>
      </c>
      <c r="D197" s="7">
        <f t="shared" ca="1" si="36"/>
        <v>43745</v>
      </c>
      <c r="E197" s="9">
        <f t="shared" ca="1" si="37"/>
        <v>24</v>
      </c>
      <c r="F197" s="10" t="str">
        <f t="shared" ca="1" si="43"/>
        <v/>
      </c>
      <c r="G197" s="16">
        <f t="shared" ca="1" si="38"/>
        <v>49000</v>
      </c>
      <c r="H197" s="17" t="str">
        <f t="shared" ca="1" si="39"/>
        <v>Nem készpénzes!</v>
      </c>
      <c r="O197" s="12">
        <f t="shared" ca="1" si="40"/>
        <v>8</v>
      </c>
      <c r="P197" s="13" t="str">
        <f t="shared" ca="1" si="41"/>
        <v>90660</v>
      </c>
      <c r="Q197" s="14" t="str">
        <f t="shared" ca="1" si="42"/>
        <v>214528</v>
      </c>
    </row>
    <row r="198" spans="1:17" x14ac:dyDescent="0.25">
      <c r="A198" s="6" t="str">
        <f t="shared" ca="1" si="33"/>
        <v>3-61186-724373</v>
      </c>
      <c r="B198" s="7">
        <f t="shared" ca="1" si="34"/>
        <v>43813</v>
      </c>
      <c r="C198" s="8">
        <f t="shared" ca="1" si="35"/>
        <v>96000</v>
      </c>
      <c r="D198" s="7">
        <f t="shared" ca="1" si="36"/>
        <v>43824</v>
      </c>
      <c r="E198" s="9">
        <f t="shared" ca="1" si="37"/>
        <v>11</v>
      </c>
      <c r="F198" s="10" t="str">
        <f t="shared" ca="1" si="43"/>
        <v/>
      </c>
      <c r="G198" s="16">
        <f t="shared" ca="1" si="38"/>
        <v>96000</v>
      </c>
      <c r="H198" s="17" t="str">
        <f t="shared" ca="1" si="39"/>
        <v>Nem készpénzes!</v>
      </c>
      <c r="O198" s="12">
        <f t="shared" ca="1" si="40"/>
        <v>3</v>
      </c>
      <c r="P198" s="13" t="str">
        <f t="shared" ca="1" si="41"/>
        <v>61186</v>
      </c>
      <c r="Q198" s="14" t="str">
        <f t="shared" ca="1" si="42"/>
        <v>724373</v>
      </c>
    </row>
    <row r="199" spans="1:17" x14ac:dyDescent="0.25">
      <c r="A199" s="6" t="str">
        <f t="shared" ca="1" si="33"/>
        <v>5-25754-308955</v>
      </c>
      <c r="B199" s="7">
        <f t="shared" ca="1" si="34"/>
        <v>43679</v>
      </c>
      <c r="C199" s="8">
        <f t="shared" ca="1" si="35"/>
        <v>44000</v>
      </c>
      <c r="D199" s="7">
        <f t="shared" ca="1" si="36"/>
        <v>43689</v>
      </c>
      <c r="E199" s="9">
        <f t="shared" ca="1" si="37"/>
        <v>10</v>
      </c>
      <c r="F199" s="10" t="str">
        <f t="shared" ca="1" si="43"/>
        <v/>
      </c>
      <c r="G199" s="16">
        <f t="shared" ca="1" si="38"/>
        <v>44000</v>
      </c>
      <c r="H199" s="17" t="str">
        <f t="shared" ca="1" si="39"/>
        <v>Nem készpénzes!</v>
      </c>
      <c r="O199" s="12">
        <f t="shared" ca="1" si="40"/>
        <v>5</v>
      </c>
      <c r="P199" s="13" t="str">
        <f t="shared" ca="1" si="41"/>
        <v>25754</v>
      </c>
      <c r="Q199" s="14" t="str">
        <f t="shared" ca="1" si="42"/>
        <v>308955</v>
      </c>
    </row>
    <row r="200" spans="1:17" x14ac:dyDescent="0.25">
      <c r="A200" s="6" t="str">
        <f t="shared" ca="1" si="33"/>
        <v>9-31041-152912</v>
      </c>
      <c r="B200" s="7">
        <f t="shared" ca="1" si="34"/>
        <v>43620</v>
      </c>
      <c r="C200" s="8">
        <f t="shared" ca="1" si="35"/>
        <v>43000</v>
      </c>
      <c r="D200" s="7">
        <f t="shared" ca="1" si="36"/>
        <v>43627</v>
      </c>
      <c r="E200" s="9">
        <f t="shared" ca="1" si="37"/>
        <v>7</v>
      </c>
      <c r="F200" s="10" t="str">
        <f t="shared" ca="1" si="43"/>
        <v/>
      </c>
      <c r="G200" s="16">
        <f t="shared" ca="1" si="38"/>
        <v>43000</v>
      </c>
      <c r="H200" s="17" t="str">
        <f t="shared" ca="1" si="39"/>
        <v>Nem készpénzes!</v>
      </c>
      <c r="O200" s="12">
        <f t="shared" ca="1" si="40"/>
        <v>9</v>
      </c>
      <c r="P200" s="13" t="str">
        <f t="shared" ca="1" si="41"/>
        <v>31041</v>
      </c>
      <c r="Q200" s="14" t="str">
        <f t="shared" ca="1" si="42"/>
        <v>152912</v>
      </c>
    </row>
    <row r="201" spans="1:17" x14ac:dyDescent="0.25">
      <c r="A201" s="6" t="str">
        <f t="shared" ca="1" si="33"/>
        <v>9-05005-673455</v>
      </c>
      <c r="B201" s="7">
        <f t="shared" ca="1" si="34"/>
        <v>43730</v>
      </c>
      <c r="C201" s="8">
        <f t="shared" ca="1" si="35"/>
        <v>23000</v>
      </c>
      <c r="D201" s="7">
        <f t="shared" ca="1" si="36"/>
        <v>43759</v>
      </c>
      <c r="E201" s="9">
        <f t="shared" ca="1" si="37"/>
        <v>29</v>
      </c>
      <c r="F201" s="10" t="str">
        <f t="shared" ca="1" si="43"/>
        <v/>
      </c>
      <c r="G201" s="16">
        <f t="shared" ca="1" si="38"/>
        <v>23000</v>
      </c>
      <c r="H201" s="17" t="str">
        <f t="shared" ca="1" si="39"/>
        <v>Nem készpénzes!</v>
      </c>
      <c r="O201" s="12">
        <f t="shared" ca="1" si="40"/>
        <v>9</v>
      </c>
      <c r="P201" s="13" t="str">
        <f t="shared" ca="1" si="41"/>
        <v>05005</v>
      </c>
      <c r="Q201" s="14" t="str">
        <f t="shared" ca="1" si="42"/>
        <v>673455</v>
      </c>
    </row>
    <row r="202" spans="1:17" x14ac:dyDescent="0.25">
      <c r="A202" s="6" t="str">
        <f t="shared" ca="1" si="33"/>
        <v>3-07998-772658</v>
      </c>
      <c r="B202" s="7">
        <f t="shared" ca="1" si="34"/>
        <v>43699</v>
      </c>
      <c r="C202" s="8">
        <f t="shared" ca="1" si="35"/>
        <v>42000</v>
      </c>
      <c r="D202" s="7">
        <f t="shared" ca="1" si="36"/>
        <v>43710</v>
      </c>
      <c r="E202" s="9">
        <f t="shared" ca="1" si="37"/>
        <v>11</v>
      </c>
      <c r="F202" s="10" t="str">
        <f t="shared" ca="1" si="43"/>
        <v/>
      </c>
      <c r="G202" s="16">
        <f t="shared" ca="1" si="38"/>
        <v>42000</v>
      </c>
      <c r="H202" s="17" t="str">
        <f t="shared" ca="1" si="39"/>
        <v>Nem készpénzes!</v>
      </c>
      <c r="O202" s="12">
        <f t="shared" ca="1" si="40"/>
        <v>3</v>
      </c>
      <c r="P202" s="13" t="str">
        <f t="shared" ca="1" si="41"/>
        <v>07998</v>
      </c>
      <c r="Q202" s="14" t="str">
        <f t="shared" ca="1" si="42"/>
        <v>772658</v>
      </c>
    </row>
    <row r="203" spans="1:17" x14ac:dyDescent="0.25">
      <c r="A203" s="6" t="str">
        <f t="shared" ca="1" si="33"/>
        <v>6-63037-784313</v>
      </c>
      <c r="B203" s="7">
        <f t="shared" ca="1" si="34"/>
        <v>43751</v>
      </c>
      <c r="C203" s="8">
        <f t="shared" ca="1" si="35"/>
        <v>42000</v>
      </c>
      <c r="D203" s="7">
        <f t="shared" ca="1" si="36"/>
        <v>43780</v>
      </c>
      <c r="E203" s="9">
        <f t="shared" ca="1" si="37"/>
        <v>29</v>
      </c>
      <c r="F203" s="10" t="str">
        <f t="shared" ca="1" si="43"/>
        <v/>
      </c>
      <c r="G203" s="16">
        <f t="shared" ca="1" si="38"/>
        <v>42000</v>
      </c>
      <c r="H203" s="17" t="str">
        <f t="shared" ca="1" si="39"/>
        <v>Nem készpénzes!</v>
      </c>
      <c r="O203" s="12">
        <f t="shared" ca="1" si="40"/>
        <v>6</v>
      </c>
      <c r="P203" s="13" t="str">
        <f t="shared" ca="1" si="41"/>
        <v>63037</v>
      </c>
      <c r="Q203" s="14" t="str">
        <f t="shared" ca="1" si="42"/>
        <v>784313</v>
      </c>
    </row>
    <row r="204" spans="1:17" x14ac:dyDescent="0.25">
      <c r="A204" s="6" t="str">
        <f t="shared" ca="1" si="33"/>
        <v>3-10581-626736</v>
      </c>
      <c r="B204" s="7">
        <f t="shared" ca="1" si="34"/>
        <v>43661</v>
      </c>
      <c r="C204" s="8">
        <f t="shared" ca="1" si="35"/>
        <v>23000</v>
      </c>
      <c r="D204" s="7">
        <f t="shared" ca="1" si="36"/>
        <v>43687</v>
      </c>
      <c r="E204" s="9">
        <f t="shared" ca="1" si="37"/>
        <v>26</v>
      </c>
      <c r="F204" s="10" t="str">
        <f t="shared" ca="1" si="43"/>
        <v/>
      </c>
      <c r="G204" s="16">
        <f t="shared" ca="1" si="38"/>
        <v>23000</v>
      </c>
      <c r="H204" s="17" t="str">
        <f t="shared" ca="1" si="39"/>
        <v>Nem készpénzes!</v>
      </c>
      <c r="O204" s="12">
        <f t="shared" ca="1" si="40"/>
        <v>3</v>
      </c>
      <c r="P204" s="13" t="str">
        <f t="shared" ca="1" si="41"/>
        <v>10581</v>
      </c>
      <c r="Q204" s="14" t="str">
        <f t="shared" ca="1" si="42"/>
        <v>626736</v>
      </c>
    </row>
    <row r="205" spans="1:17" x14ac:dyDescent="0.25">
      <c r="A205" s="6" t="str">
        <f t="shared" ca="1" si="33"/>
        <v>1-87950-941540</v>
      </c>
      <c r="B205" s="7">
        <f t="shared" ca="1" si="34"/>
        <v>43610</v>
      </c>
      <c r="C205" s="8">
        <f t="shared" ca="1" si="35"/>
        <v>13000</v>
      </c>
      <c r="D205" s="7">
        <f t="shared" ca="1" si="36"/>
        <v>43620</v>
      </c>
      <c r="E205" s="9">
        <f t="shared" ca="1" si="37"/>
        <v>10</v>
      </c>
      <c r="F205" s="10" t="str">
        <f t="shared" ca="1" si="43"/>
        <v/>
      </c>
      <c r="G205" s="16">
        <f t="shared" ca="1" si="38"/>
        <v>13000</v>
      </c>
      <c r="H205" s="17" t="str">
        <f t="shared" ca="1" si="39"/>
        <v/>
      </c>
      <c r="O205" s="12">
        <f t="shared" ca="1" si="40"/>
        <v>1</v>
      </c>
      <c r="P205" s="13" t="str">
        <f t="shared" ca="1" si="41"/>
        <v>87950</v>
      </c>
      <c r="Q205" s="14" t="str">
        <f t="shared" ca="1" si="42"/>
        <v>941540</v>
      </c>
    </row>
    <row r="206" spans="1:17" x14ac:dyDescent="0.25">
      <c r="A206" s="6" t="str">
        <f t="shared" ca="1" si="33"/>
        <v>5-09515-169716</v>
      </c>
      <c r="B206" s="7">
        <f t="shared" ca="1" si="34"/>
        <v>43823</v>
      </c>
      <c r="C206" s="8">
        <f t="shared" ca="1" si="35"/>
        <v>47000</v>
      </c>
      <c r="D206" s="7">
        <f t="shared" ca="1" si="36"/>
        <v>43840</v>
      </c>
      <c r="E206" s="9">
        <f t="shared" ca="1" si="37"/>
        <v>17</v>
      </c>
      <c r="F206" s="10" t="str">
        <f t="shared" ca="1" si="43"/>
        <v/>
      </c>
      <c r="G206" s="16">
        <f t="shared" ca="1" si="38"/>
        <v>47000</v>
      </c>
      <c r="H206" s="17" t="str">
        <f t="shared" ca="1" si="39"/>
        <v>Nem készpénzes!</v>
      </c>
      <c r="O206" s="12">
        <f t="shared" ca="1" si="40"/>
        <v>5</v>
      </c>
      <c r="P206" s="13" t="str">
        <f t="shared" ca="1" si="41"/>
        <v>09515</v>
      </c>
      <c r="Q206" s="14" t="str">
        <f t="shared" ca="1" si="42"/>
        <v>169716</v>
      </c>
    </row>
    <row r="207" spans="1:17" x14ac:dyDescent="0.25">
      <c r="A207" s="6" t="str">
        <f t="shared" ca="1" si="33"/>
        <v>8-46086-607904</v>
      </c>
      <c r="B207" s="7">
        <f t="shared" ca="1" si="34"/>
        <v>43789</v>
      </c>
      <c r="C207" s="8">
        <f t="shared" ca="1" si="35"/>
        <v>82000</v>
      </c>
      <c r="D207" s="7">
        <f t="shared" ca="1" si="36"/>
        <v>43793</v>
      </c>
      <c r="E207" s="9">
        <f t="shared" ca="1" si="37"/>
        <v>4</v>
      </c>
      <c r="F207" s="10" t="str">
        <f t="shared" ca="1" si="43"/>
        <v/>
      </c>
      <c r="G207" s="16">
        <f t="shared" ca="1" si="38"/>
        <v>82000</v>
      </c>
      <c r="H207" s="17" t="str">
        <f t="shared" ca="1" si="39"/>
        <v>Nem készpénzes!</v>
      </c>
      <c r="O207" s="12">
        <f t="shared" ca="1" si="40"/>
        <v>8</v>
      </c>
      <c r="P207" s="13" t="str">
        <f t="shared" ca="1" si="41"/>
        <v>46086</v>
      </c>
      <c r="Q207" s="14" t="str">
        <f t="shared" ca="1" si="42"/>
        <v>607904</v>
      </c>
    </row>
    <row r="208" spans="1:17" x14ac:dyDescent="0.25">
      <c r="A208" s="6" t="str">
        <f t="shared" ca="1" si="33"/>
        <v>8-37605-074141</v>
      </c>
      <c r="B208" s="7">
        <f t="shared" ca="1" si="34"/>
        <v>43758</v>
      </c>
      <c r="C208" s="8">
        <f t="shared" ca="1" si="35"/>
        <v>91000</v>
      </c>
      <c r="D208" s="7">
        <f t="shared" ca="1" si="36"/>
        <v>43786</v>
      </c>
      <c r="E208" s="9">
        <f t="shared" ca="1" si="37"/>
        <v>28</v>
      </c>
      <c r="F208" s="10" t="str">
        <f t="shared" ca="1" si="43"/>
        <v/>
      </c>
      <c r="G208" s="16">
        <f t="shared" ca="1" si="38"/>
        <v>91000</v>
      </c>
      <c r="H208" s="17" t="str">
        <f t="shared" ca="1" si="39"/>
        <v>Nem készpénzes!</v>
      </c>
      <c r="O208" s="12">
        <f t="shared" ca="1" si="40"/>
        <v>8</v>
      </c>
      <c r="P208" s="13" t="str">
        <f t="shared" ca="1" si="41"/>
        <v>37605</v>
      </c>
      <c r="Q208" s="14" t="str">
        <f t="shared" ca="1" si="42"/>
        <v>074141</v>
      </c>
    </row>
    <row r="209" spans="1:17" x14ac:dyDescent="0.25">
      <c r="A209" s="6" t="str">
        <f t="shared" ca="1" si="33"/>
        <v>5-39427-804815</v>
      </c>
      <c r="B209" s="7">
        <f t="shared" ca="1" si="34"/>
        <v>43610</v>
      </c>
      <c r="C209" s="8">
        <f t="shared" ca="1" si="35"/>
        <v>90000</v>
      </c>
      <c r="D209" s="7">
        <f t="shared" ca="1" si="36"/>
        <v>43626</v>
      </c>
      <c r="E209" s="9">
        <f t="shared" ca="1" si="37"/>
        <v>16</v>
      </c>
      <c r="F209" s="10" t="str">
        <f t="shared" ca="1" si="43"/>
        <v/>
      </c>
      <c r="G209" s="16">
        <f t="shared" ca="1" si="38"/>
        <v>90000</v>
      </c>
      <c r="H209" s="17" t="str">
        <f t="shared" ca="1" si="39"/>
        <v>Nem készpénzes!</v>
      </c>
      <c r="O209" s="12">
        <f t="shared" ca="1" si="40"/>
        <v>5</v>
      </c>
      <c r="P209" s="13" t="str">
        <f t="shared" ca="1" si="41"/>
        <v>39427</v>
      </c>
      <c r="Q209" s="14" t="str">
        <f t="shared" ca="1" si="42"/>
        <v>804815</v>
      </c>
    </row>
    <row r="210" spans="1:17" x14ac:dyDescent="0.25">
      <c r="A210" s="6" t="str">
        <f t="shared" ca="1" si="33"/>
        <v>9-33397-732417</v>
      </c>
      <c r="B210" s="7">
        <f t="shared" ca="1" si="34"/>
        <v>43638</v>
      </c>
      <c r="C210" s="8">
        <f t="shared" ca="1" si="35"/>
        <v>24000</v>
      </c>
      <c r="D210" s="7">
        <f t="shared" ca="1" si="36"/>
        <v>43659</v>
      </c>
      <c r="E210" s="9">
        <f t="shared" ca="1" si="37"/>
        <v>21</v>
      </c>
      <c r="F210" s="10" t="str">
        <f t="shared" ca="1" si="43"/>
        <v/>
      </c>
      <c r="G210" s="16">
        <f t="shared" ca="1" si="38"/>
        <v>24000</v>
      </c>
      <c r="H210" s="17" t="str">
        <f t="shared" ca="1" si="39"/>
        <v>Nem készpénzes!</v>
      </c>
      <c r="O210" s="12">
        <f t="shared" ca="1" si="40"/>
        <v>9</v>
      </c>
      <c r="P210" s="13" t="str">
        <f t="shared" ca="1" si="41"/>
        <v>33397</v>
      </c>
      <c r="Q210" s="14" t="str">
        <f t="shared" ca="1" si="42"/>
        <v>732417</v>
      </c>
    </row>
    <row r="211" spans="1:17" x14ac:dyDescent="0.25">
      <c r="A211" s="6" t="str">
        <f t="shared" ca="1" si="33"/>
        <v>7-78666-827201</v>
      </c>
      <c r="B211" s="7">
        <f t="shared" ca="1" si="34"/>
        <v>43661</v>
      </c>
      <c r="C211" s="8">
        <f t="shared" ca="1" si="35"/>
        <v>4000</v>
      </c>
      <c r="D211" s="7">
        <f t="shared" ca="1" si="36"/>
        <v>43678</v>
      </c>
      <c r="E211" s="9">
        <f t="shared" ca="1" si="37"/>
        <v>17</v>
      </c>
      <c r="F211" s="10" t="str">
        <f t="shared" ca="1" si="43"/>
        <v/>
      </c>
      <c r="G211" s="16">
        <f t="shared" ca="1" si="38"/>
        <v>4000</v>
      </c>
      <c r="H211" s="17" t="str">
        <f t="shared" ca="1" si="39"/>
        <v/>
      </c>
      <c r="O211" s="12">
        <f t="shared" ca="1" si="40"/>
        <v>7</v>
      </c>
      <c r="P211" s="13" t="str">
        <f t="shared" ca="1" si="41"/>
        <v>78666</v>
      </c>
      <c r="Q211" s="14" t="str">
        <f t="shared" ca="1" si="42"/>
        <v>827201</v>
      </c>
    </row>
    <row r="212" spans="1:17" x14ac:dyDescent="0.25">
      <c r="A212" s="6" t="str">
        <f t="shared" ca="1" si="33"/>
        <v>1-14309-447381</v>
      </c>
      <c r="B212" s="7">
        <f t="shared" ca="1" si="34"/>
        <v>43719</v>
      </c>
      <c r="C212" s="8">
        <f t="shared" ca="1" si="35"/>
        <v>70000</v>
      </c>
      <c r="D212" s="7">
        <f t="shared" ca="1" si="36"/>
        <v>43727</v>
      </c>
      <c r="E212" s="9">
        <f t="shared" ca="1" si="37"/>
        <v>8</v>
      </c>
      <c r="F212" s="10" t="str">
        <f t="shared" ca="1" si="43"/>
        <v/>
      </c>
      <c r="G212" s="16">
        <f t="shared" ca="1" si="38"/>
        <v>70000</v>
      </c>
      <c r="H212" s="17" t="str">
        <f t="shared" ca="1" si="39"/>
        <v>Nem készpénzes!</v>
      </c>
      <c r="O212" s="12">
        <f t="shared" ca="1" si="40"/>
        <v>1</v>
      </c>
      <c r="P212" s="13" t="str">
        <f t="shared" ca="1" si="41"/>
        <v>14309</v>
      </c>
      <c r="Q212" s="14" t="str">
        <f t="shared" ca="1" si="42"/>
        <v>447381</v>
      </c>
    </row>
    <row r="213" spans="1:17" x14ac:dyDescent="0.25">
      <c r="A213" s="6" t="str">
        <f t="shared" ca="1" si="33"/>
        <v>5-20953-000485</v>
      </c>
      <c r="B213" s="7">
        <f t="shared" ca="1" si="34"/>
        <v>43800</v>
      </c>
      <c r="C213" s="8">
        <f t="shared" ca="1" si="35"/>
        <v>29000</v>
      </c>
      <c r="D213" s="7">
        <f t="shared" ca="1" si="36"/>
        <v>43802</v>
      </c>
      <c r="E213" s="9">
        <f t="shared" ca="1" si="37"/>
        <v>2</v>
      </c>
      <c r="F213" s="10" t="str">
        <f t="shared" ca="1" si="43"/>
        <v/>
      </c>
      <c r="G213" s="16">
        <f t="shared" ca="1" si="38"/>
        <v>29000</v>
      </c>
      <c r="H213" s="17" t="str">
        <f t="shared" ca="1" si="39"/>
        <v>Nem készpénzes!</v>
      </c>
      <c r="O213" s="12">
        <f t="shared" ca="1" si="40"/>
        <v>5</v>
      </c>
      <c r="P213" s="13" t="str">
        <f t="shared" ca="1" si="41"/>
        <v>20953</v>
      </c>
      <c r="Q213" s="14" t="str">
        <f t="shared" ca="1" si="42"/>
        <v>000485</v>
      </c>
    </row>
    <row r="214" spans="1:17" x14ac:dyDescent="0.25">
      <c r="A214" s="6" t="str">
        <f t="shared" ca="1" si="33"/>
        <v>4-97314-890898</v>
      </c>
      <c r="B214" s="7">
        <f t="shared" ca="1" si="34"/>
        <v>43700</v>
      </c>
      <c r="C214" s="8">
        <f t="shared" ca="1" si="35"/>
        <v>86000</v>
      </c>
      <c r="D214" s="7">
        <f t="shared" ca="1" si="36"/>
        <v>43723</v>
      </c>
      <c r="E214" s="9">
        <f t="shared" ca="1" si="37"/>
        <v>23</v>
      </c>
      <c r="F214" s="10" t="str">
        <f t="shared" ca="1" si="43"/>
        <v/>
      </c>
      <c r="G214" s="16">
        <f t="shared" ca="1" si="38"/>
        <v>86000</v>
      </c>
      <c r="H214" s="17" t="str">
        <f t="shared" ca="1" si="39"/>
        <v>Nem készpénzes!</v>
      </c>
      <c r="O214" s="12">
        <f t="shared" ca="1" si="40"/>
        <v>4</v>
      </c>
      <c r="P214" s="13" t="str">
        <f t="shared" ca="1" si="41"/>
        <v>97314</v>
      </c>
      <c r="Q214" s="14" t="str">
        <f t="shared" ca="1" si="42"/>
        <v>890898</v>
      </c>
    </row>
    <row r="215" spans="1:17" x14ac:dyDescent="0.25">
      <c r="A215" s="6" t="str">
        <f t="shared" ca="1" si="33"/>
        <v>1-30183-298024</v>
      </c>
      <c r="B215" s="7">
        <f t="shared" ca="1" si="34"/>
        <v>43634</v>
      </c>
      <c r="C215" s="8">
        <f t="shared" ca="1" si="35"/>
        <v>62000</v>
      </c>
      <c r="D215" s="7">
        <f t="shared" ca="1" si="36"/>
        <v>43637</v>
      </c>
      <c r="E215" s="9">
        <f t="shared" ca="1" si="37"/>
        <v>3</v>
      </c>
      <c r="F215" s="10" t="str">
        <f t="shared" ca="1" si="43"/>
        <v/>
      </c>
      <c r="G215" s="16">
        <f t="shared" ca="1" si="38"/>
        <v>62000</v>
      </c>
      <c r="H215" s="17" t="str">
        <f t="shared" ca="1" si="39"/>
        <v>Nem készpénzes!</v>
      </c>
      <c r="O215" s="12">
        <f t="shared" ca="1" si="40"/>
        <v>1</v>
      </c>
      <c r="P215" s="13" t="str">
        <f t="shared" ca="1" si="41"/>
        <v>30183</v>
      </c>
      <c r="Q215" s="14" t="str">
        <f t="shared" ca="1" si="42"/>
        <v>298024</v>
      </c>
    </row>
    <row r="216" spans="1:17" x14ac:dyDescent="0.25">
      <c r="A216" s="6" t="str">
        <f t="shared" ca="1" si="33"/>
        <v>2-19107-454319</v>
      </c>
      <c r="B216" s="7">
        <f t="shared" ca="1" si="34"/>
        <v>43778</v>
      </c>
      <c r="C216" s="8">
        <f t="shared" ca="1" si="35"/>
        <v>99000</v>
      </c>
      <c r="D216" s="7">
        <f t="shared" ca="1" si="36"/>
        <v>43804</v>
      </c>
      <c r="E216" s="9">
        <f t="shared" ca="1" si="37"/>
        <v>26</v>
      </c>
      <c r="F216" s="10" t="str">
        <f t="shared" ca="1" si="43"/>
        <v/>
      </c>
      <c r="G216" s="16">
        <f t="shared" ca="1" si="38"/>
        <v>99000</v>
      </c>
      <c r="H216" s="17" t="str">
        <f t="shared" ca="1" si="39"/>
        <v>Nem készpénzes!</v>
      </c>
      <c r="O216" s="12">
        <f t="shared" ca="1" si="40"/>
        <v>2</v>
      </c>
      <c r="P216" s="13" t="str">
        <f t="shared" ca="1" si="41"/>
        <v>19107</v>
      </c>
      <c r="Q216" s="14" t="str">
        <f t="shared" ca="1" si="42"/>
        <v>454319</v>
      </c>
    </row>
    <row r="217" spans="1:17" x14ac:dyDescent="0.25">
      <c r="A217" s="6" t="str">
        <f t="shared" ca="1" si="33"/>
        <v>1-20224-173819</v>
      </c>
      <c r="B217" s="7">
        <f t="shared" ca="1" si="34"/>
        <v>43824</v>
      </c>
      <c r="C217" s="8">
        <f t="shared" ca="1" si="35"/>
        <v>22000</v>
      </c>
      <c r="D217" s="7">
        <f t="shared" ca="1" si="36"/>
        <v>43824</v>
      </c>
      <c r="E217" s="9">
        <f t="shared" ca="1" si="37"/>
        <v>0</v>
      </c>
      <c r="F217" s="10" t="str">
        <f t="shared" ca="1" si="43"/>
        <v/>
      </c>
      <c r="G217" s="16">
        <f t="shared" ca="1" si="38"/>
        <v>22000</v>
      </c>
      <c r="H217" s="17" t="str">
        <f t="shared" ca="1" si="39"/>
        <v>Nem készpénzes!</v>
      </c>
      <c r="O217" s="12">
        <f t="shared" ca="1" si="40"/>
        <v>1</v>
      </c>
      <c r="P217" s="13" t="str">
        <f t="shared" ca="1" si="41"/>
        <v>20224</v>
      </c>
      <c r="Q217" s="14" t="str">
        <f t="shared" ca="1" si="42"/>
        <v>173819</v>
      </c>
    </row>
    <row r="218" spans="1:17" x14ac:dyDescent="0.25">
      <c r="A218" s="6" t="str">
        <f t="shared" ca="1" si="33"/>
        <v>1-43883-766597</v>
      </c>
      <c r="B218" s="7">
        <f t="shared" ca="1" si="34"/>
        <v>43756</v>
      </c>
      <c r="C218" s="8">
        <f t="shared" ca="1" si="35"/>
        <v>54000</v>
      </c>
      <c r="D218" s="7">
        <f t="shared" ca="1" si="36"/>
        <v>43778</v>
      </c>
      <c r="E218" s="9">
        <f t="shared" ca="1" si="37"/>
        <v>22</v>
      </c>
      <c r="F218" s="10" t="str">
        <f t="shared" ca="1" si="43"/>
        <v/>
      </c>
      <c r="G218" s="16">
        <f t="shared" ca="1" si="38"/>
        <v>54000</v>
      </c>
      <c r="H218" s="17" t="str">
        <f t="shared" ca="1" si="39"/>
        <v>Nem készpénzes!</v>
      </c>
      <c r="O218" s="12">
        <f t="shared" ca="1" si="40"/>
        <v>1</v>
      </c>
      <c r="P218" s="13" t="str">
        <f t="shared" ca="1" si="41"/>
        <v>43883</v>
      </c>
      <c r="Q218" s="14" t="str">
        <f t="shared" ca="1" si="42"/>
        <v>766597</v>
      </c>
    </row>
    <row r="219" spans="1:17" x14ac:dyDescent="0.25">
      <c r="A219" s="6" t="str">
        <f t="shared" ca="1" si="33"/>
        <v>6-94338-710129</v>
      </c>
      <c r="B219" s="7">
        <f t="shared" ca="1" si="34"/>
        <v>43772</v>
      </c>
      <c r="C219" s="8">
        <f t="shared" ca="1" si="35"/>
        <v>99000</v>
      </c>
      <c r="D219" s="7">
        <f t="shared" ca="1" si="36"/>
        <v>43799</v>
      </c>
      <c r="E219" s="9">
        <f t="shared" ca="1" si="37"/>
        <v>27</v>
      </c>
      <c r="F219" s="10" t="str">
        <f t="shared" ca="1" si="43"/>
        <v/>
      </c>
      <c r="G219" s="16">
        <f t="shared" ca="1" si="38"/>
        <v>99000</v>
      </c>
      <c r="H219" s="17" t="str">
        <f t="shared" ca="1" si="39"/>
        <v>Nem készpénzes!</v>
      </c>
      <c r="O219" s="12">
        <f t="shared" ca="1" si="40"/>
        <v>6</v>
      </c>
      <c r="P219" s="13" t="str">
        <f t="shared" ca="1" si="41"/>
        <v>94338</v>
      </c>
      <c r="Q219" s="14" t="str">
        <f t="shared" ca="1" si="42"/>
        <v>710129</v>
      </c>
    </row>
    <row r="220" spans="1:17" x14ac:dyDescent="0.25">
      <c r="A220" s="6" t="str">
        <f t="shared" ca="1" si="33"/>
        <v>7-50590-221195</v>
      </c>
      <c r="B220" s="7">
        <f t="shared" ca="1" si="34"/>
        <v>43599</v>
      </c>
      <c r="C220" s="8">
        <f t="shared" ca="1" si="35"/>
        <v>30000</v>
      </c>
      <c r="D220" s="7">
        <f t="shared" ca="1" si="36"/>
        <v>43602</v>
      </c>
      <c r="E220" s="9">
        <f t="shared" ca="1" si="37"/>
        <v>3</v>
      </c>
      <c r="F220" s="10" t="str">
        <f t="shared" ca="1" si="43"/>
        <v/>
      </c>
      <c r="G220" s="16">
        <f t="shared" ca="1" si="38"/>
        <v>30000</v>
      </c>
      <c r="H220" s="17" t="str">
        <f t="shared" ca="1" si="39"/>
        <v>Nem készpénzes!</v>
      </c>
      <c r="O220" s="12">
        <f t="shared" ca="1" si="40"/>
        <v>7</v>
      </c>
      <c r="P220" s="13" t="str">
        <f t="shared" ca="1" si="41"/>
        <v>50590</v>
      </c>
      <c r="Q220" s="14" t="str">
        <f t="shared" ca="1" si="42"/>
        <v>221195</v>
      </c>
    </row>
    <row r="221" spans="1:17" x14ac:dyDescent="0.25">
      <c r="A221" s="6" t="str">
        <f t="shared" ca="1" si="33"/>
        <v>5-94133-529434</v>
      </c>
      <c r="B221" s="7">
        <f t="shared" ca="1" si="34"/>
        <v>43683</v>
      </c>
      <c r="C221" s="8">
        <f t="shared" ca="1" si="35"/>
        <v>39000</v>
      </c>
      <c r="D221" s="7">
        <f t="shared" ca="1" si="36"/>
        <v>43705</v>
      </c>
      <c r="E221" s="9">
        <f t="shared" ca="1" si="37"/>
        <v>22</v>
      </c>
      <c r="F221" s="10" t="str">
        <f t="shared" ca="1" si="43"/>
        <v/>
      </c>
      <c r="G221" s="16">
        <f t="shared" ca="1" si="38"/>
        <v>39000</v>
      </c>
      <c r="H221" s="17" t="str">
        <f t="shared" ca="1" si="39"/>
        <v>Nem készpénzes!</v>
      </c>
      <c r="O221" s="12">
        <f t="shared" ca="1" si="40"/>
        <v>5</v>
      </c>
      <c r="P221" s="13" t="str">
        <f t="shared" ca="1" si="41"/>
        <v>94133</v>
      </c>
      <c r="Q221" s="14" t="str">
        <f t="shared" ca="1" si="42"/>
        <v>529434</v>
      </c>
    </row>
    <row r="222" spans="1:17" x14ac:dyDescent="0.25">
      <c r="A222" s="6" t="str">
        <f t="shared" ca="1" si="33"/>
        <v>6-83610-504226</v>
      </c>
      <c r="B222" s="7">
        <f t="shared" ca="1" si="34"/>
        <v>43796</v>
      </c>
      <c r="C222" s="8">
        <f t="shared" ca="1" si="35"/>
        <v>90000</v>
      </c>
      <c r="D222" s="7">
        <f t="shared" ca="1" si="36"/>
        <v>43804</v>
      </c>
      <c r="E222" s="9">
        <f t="shared" ca="1" si="37"/>
        <v>8</v>
      </c>
      <c r="F222" s="10" t="str">
        <f t="shared" ca="1" si="43"/>
        <v/>
      </c>
      <c r="G222" s="16">
        <f t="shared" ca="1" si="38"/>
        <v>90000</v>
      </c>
      <c r="H222" s="17" t="str">
        <f t="shared" ca="1" si="39"/>
        <v>Nem készpénzes!</v>
      </c>
      <c r="O222" s="12">
        <f t="shared" ca="1" si="40"/>
        <v>6</v>
      </c>
      <c r="P222" s="13" t="str">
        <f t="shared" ca="1" si="41"/>
        <v>83610</v>
      </c>
      <c r="Q222" s="14" t="str">
        <f t="shared" ca="1" si="42"/>
        <v>504226</v>
      </c>
    </row>
    <row r="223" spans="1:17" x14ac:dyDescent="0.25">
      <c r="A223" s="6" t="str">
        <f t="shared" ca="1" si="33"/>
        <v>7-92177-680367</v>
      </c>
      <c r="B223" s="7">
        <f t="shared" ca="1" si="34"/>
        <v>43710</v>
      </c>
      <c r="C223" s="8">
        <f t="shared" ca="1" si="35"/>
        <v>95000</v>
      </c>
      <c r="D223" s="7">
        <f t="shared" ca="1" si="36"/>
        <v>43734</v>
      </c>
      <c r="E223" s="9">
        <f t="shared" ca="1" si="37"/>
        <v>24</v>
      </c>
      <c r="F223" s="10" t="str">
        <f t="shared" ca="1" si="43"/>
        <v/>
      </c>
      <c r="G223" s="16">
        <f t="shared" ca="1" si="38"/>
        <v>95000</v>
      </c>
      <c r="H223" s="17" t="str">
        <f t="shared" ca="1" si="39"/>
        <v>Nem készpénzes!</v>
      </c>
      <c r="O223" s="12">
        <f t="shared" ca="1" si="40"/>
        <v>7</v>
      </c>
      <c r="P223" s="13" t="str">
        <f t="shared" ca="1" si="41"/>
        <v>92177</v>
      </c>
      <c r="Q223" s="14" t="str">
        <f t="shared" ca="1" si="42"/>
        <v>680367</v>
      </c>
    </row>
    <row r="224" spans="1:17" x14ac:dyDescent="0.25">
      <c r="A224" s="6" t="str">
        <f t="shared" ca="1" si="33"/>
        <v>9-82799-610757</v>
      </c>
      <c r="B224" s="7">
        <f t="shared" ca="1" si="34"/>
        <v>43667</v>
      </c>
      <c r="C224" s="8">
        <f t="shared" ca="1" si="35"/>
        <v>75000</v>
      </c>
      <c r="D224" s="7">
        <f t="shared" ca="1" si="36"/>
        <v>43687</v>
      </c>
      <c r="E224" s="9">
        <f t="shared" ca="1" si="37"/>
        <v>20</v>
      </c>
      <c r="F224" s="10" t="str">
        <f t="shared" ca="1" si="43"/>
        <v/>
      </c>
      <c r="G224" s="16">
        <f t="shared" ca="1" si="38"/>
        <v>75000</v>
      </c>
      <c r="H224" s="17" t="str">
        <f t="shared" ca="1" si="39"/>
        <v>Nem készpénzes!</v>
      </c>
      <c r="O224" s="12">
        <f t="shared" ca="1" si="40"/>
        <v>9</v>
      </c>
      <c r="P224" s="13" t="str">
        <f t="shared" ca="1" si="41"/>
        <v>82799</v>
      </c>
      <c r="Q224" s="14" t="str">
        <f t="shared" ca="1" si="42"/>
        <v>610757</v>
      </c>
    </row>
    <row r="225" spans="1:17" x14ac:dyDescent="0.25">
      <c r="A225" s="6" t="str">
        <f t="shared" ca="1" si="33"/>
        <v>6-85270-132544</v>
      </c>
      <c r="B225" s="7">
        <f t="shared" ca="1" si="34"/>
        <v>43736</v>
      </c>
      <c r="C225" s="8">
        <f t="shared" ca="1" si="35"/>
        <v>94000</v>
      </c>
      <c r="D225" s="7">
        <f t="shared" ca="1" si="36"/>
        <v>43764</v>
      </c>
      <c r="E225" s="9">
        <f t="shared" ca="1" si="37"/>
        <v>28</v>
      </c>
      <c r="F225" s="10" t="str">
        <f t="shared" ca="1" si="43"/>
        <v/>
      </c>
      <c r="G225" s="16">
        <f t="shared" ca="1" si="38"/>
        <v>94000</v>
      </c>
      <c r="H225" s="17" t="str">
        <f t="shared" ca="1" si="39"/>
        <v>Nem készpénzes!</v>
      </c>
      <c r="O225" s="12">
        <f t="shared" ca="1" si="40"/>
        <v>6</v>
      </c>
      <c r="P225" s="13" t="str">
        <f t="shared" ca="1" si="41"/>
        <v>85270</v>
      </c>
      <c r="Q225" s="14" t="str">
        <f t="shared" ca="1" si="42"/>
        <v>132544</v>
      </c>
    </row>
    <row r="226" spans="1:17" x14ac:dyDescent="0.25">
      <c r="A226" s="6" t="str">
        <f t="shared" ca="1" si="33"/>
        <v>7-35720-403383</v>
      </c>
      <c r="B226" s="7">
        <f t="shared" ca="1" si="34"/>
        <v>43650</v>
      </c>
      <c r="C226" s="8">
        <f t="shared" ca="1" si="35"/>
        <v>57000</v>
      </c>
      <c r="D226" s="7">
        <f t="shared" ca="1" si="36"/>
        <v>43683</v>
      </c>
      <c r="E226" s="9">
        <f t="shared" ca="1" si="37"/>
        <v>33</v>
      </c>
      <c r="F226" s="10" t="str">
        <f t="shared" ca="1" si="43"/>
        <v>lejárt határidő</v>
      </c>
      <c r="G226" s="16">
        <f t="shared" ca="1" si="38"/>
        <v>107000</v>
      </c>
      <c r="H226" s="17" t="str">
        <f t="shared" ca="1" si="39"/>
        <v>Nem készpénzes!</v>
      </c>
      <c r="O226" s="12">
        <f t="shared" ca="1" si="40"/>
        <v>7</v>
      </c>
      <c r="P226" s="13" t="str">
        <f t="shared" ca="1" si="41"/>
        <v>35720</v>
      </c>
      <c r="Q226" s="14" t="str">
        <f t="shared" ca="1" si="42"/>
        <v>403383</v>
      </c>
    </row>
    <row r="227" spans="1:17" x14ac:dyDescent="0.25">
      <c r="A227" s="6" t="str">
        <f t="shared" ca="1" si="33"/>
        <v>3-51053-679923</v>
      </c>
      <c r="B227" s="7">
        <f t="shared" ca="1" si="34"/>
        <v>43740</v>
      </c>
      <c r="C227" s="8">
        <f t="shared" ca="1" si="35"/>
        <v>60000</v>
      </c>
      <c r="D227" s="7">
        <f t="shared" ca="1" si="36"/>
        <v>43756</v>
      </c>
      <c r="E227" s="9">
        <f t="shared" ca="1" si="37"/>
        <v>16</v>
      </c>
      <c r="F227" s="10" t="str">
        <f t="shared" ca="1" si="43"/>
        <v/>
      </c>
      <c r="G227" s="16">
        <f t="shared" ca="1" si="38"/>
        <v>60000</v>
      </c>
      <c r="H227" s="17" t="str">
        <f t="shared" ca="1" si="39"/>
        <v>Nem készpénzes!</v>
      </c>
      <c r="O227" s="12">
        <f t="shared" ca="1" si="40"/>
        <v>3</v>
      </c>
      <c r="P227" s="13" t="str">
        <f t="shared" ca="1" si="41"/>
        <v>51053</v>
      </c>
      <c r="Q227" s="14" t="str">
        <f t="shared" ca="1" si="42"/>
        <v>679923</v>
      </c>
    </row>
    <row r="228" spans="1:17" x14ac:dyDescent="0.25">
      <c r="A228" s="6" t="str">
        <f t="shared" ca="1" si="33"/>
        <v>6-56978-420148</v>
      </c>
      <c r="B228" s="7">
        <f t="shared" ca="1" si="34"/>
        <v>43831</v>
      </c>
      <c r="C228" s="8">
        <f t="shared" ca="1" si="35"/>
        <v>41000</v>
      </c>
      <c r="D228" s="7">
        <f t="shared" ca="1" si="36"/>
        <v>43860</v>
      </c>
      <c r="E228" s="9">
        <f t="shared" ca="1" si="37"/>
        <v>29</v>
      </c>
      <c r="F228" s="10" t="str">
        <f t="shared" ca="1" si="43"/>
        <v/>
      </c>
      <c r="G228" s="16">
        <f t="shared" ca="1" si="38"/>
        <v>41000</v>
      </c>
      <c r="H228" s="17" t="str">
        <f t="shared" ca="1" si="39"/>
        <v>Nem készpénzes!</v>
      </c>
      <c r="O228" s="12">
        <f t="shared" ca="1" si="40"/>
        <v>6</v>
      </c>
      <c r="P228" s="13" t="str">
        <f t="shared" ca="1" si="41"/>
        <v>56978</v>
      </c>
      <c r="Q228" s="14" t="str">
        <f t="shared" ca="1" si="42"/>
        <v>420148</v>
      </c>
    </row>
    <row r="229" spans="1:17" x14ac:dyDescent="0.25">
      <c r="A229" s="6" t="str">
        <f t="shared" ca="1" si="33"/>
        <v>4-97109-004557</v>
      </c>
      <c r="B229" s="7">
        <f t="shared" ca="1" si="34"/>
        <v>43597</v>
      </c>
      <c r="C229" s="8">
        <f t="shared" ca="1" si="35"/>
        <v>15000</v>
      </c>
      <c r="D229" s="7">
        <f t="shared" ca="1" si="36"/>
        <v>43611</v>
      </c>
      <c r="E229" s="9">
        <f t="shared" ca="1" si="37"/>
        <v>14</v>
      </c>
      <c r="F229" s="10" t="str">
        <f t="shared" ca="1" si="43"/>
        <v/>
      </c>
      <c r="G229" s="16">
        <f t="shared" ca="1" si="38"/>
        <v>15000</v>
      </c>
      <c r="H229" s="17" t="str">
        <f t="shared" ca="1" si="39"/>
        <v/>
      </c>
      <c r="O229" s="12">
        <f t="shared" ca="1" si="40"/>
        <v>4</v>
      </c>
      <c r="P229" s="13" t="str">
        <f t="shared" ca="1" si="41"/>
        <v>97109</v>
      </c>
      <c r="Q229" s="14" t="str">
        <f t="shared" ca="1" si="42"/>
        <v>004557</v>
      </c>
    </row>
    <row r="230" spans="1:17" x14ac:dyDescent="0.25">
      <c r="A230" s="6" t="str">
        <f t="shared" ca="1" si="33"/>
        <v>6-02793-707652</v>
      </c>
      <c r="B230" s="7">
        <f t="shared" ca="1" si="34"/>
        <v>43567</v>
      </c>
      <c r="C230" s="8">
        <f t="shared" ca="1" si="35"/>
        <v>52000</v>
      </c>
      <c r="D230" s="7">
        <f t="shared" ca="1" si="36"/>
        <v>43613</v>
      </c>
      <c r="E230" s="9">
        <f t="shared" ca="1" si="37"/>
        <v>46</v>
      </c>
      <c r="F230" s="10" t="str">
        <f t="shared" ca="1" si="43"/>
        <v>lejárt határidő</v>
      </c>
      <c r="G230" s="16">
        <f t="shared" ca="1" si="38"/>
        <v>102000</v>
      </c>
      <c r="H230" s="17" t="str">
        <f t="shared" ca="1" si="39"/>
        <v>Nem készpénzes!</v>
      </c>
      <c r="O230" s="12">
        <f t="shared" ca="1" si="40"/>
        <v>6</v>
      </c>
      <c r="P230" s="13" t="str">
        <f t="shared" ca="1" si="41"/>
        <v>02793</v>
      </c>
      <c r="Q230" s="14" t="str">
        <f t="shared" ca="1" si="42"/>
        <v>707652</v>
      </c>
    </row>
    <row r="231" spans="1:17" x14ac:dyDescent="0.25">
      <c r="A231" s="6" t="str">
        <f t="shared" ca="1" si="33"/>
        <v>8-27360-209951</v>
      </c>
      <c r="B231" s="7">
        <f t="shared" ca="1" si="34"/>
        <v>43636</v>
      </c>
      <c r="C231" s="8">
        <f t="shared" ca="1" si="35"/>
        <v>82000</v>
      </c>
      <c r="D231" s="7">
        <f t="shared" ca="1" si="36"/>
        <v>43665</v>
      </c>
      <c r="E231" s="9">
        <f t="shared" ca="1" si="37"/>
        <v>29</v>
      </c>
      <c r="F231" s="10" t="str">
        <f t="shared" ca="1" si="43"/>
        <v/>
      </c>
      <c r="G231" s="16">
        <f t="shared" ca="1" si="38"/>
        <v>82000</v>
      </c>
      <c r="H231" s="17" t="str">
        <f t="shared" ca="1" si="39"/>
        <v>Nem készpénzes!</v>
      </c>
      <c r="O231" s="12">
        <f t="shared" ca="1" si="40"/>
        <v>8</v>
      </c>
      <c r="P231" s="13" t="str">
        <f t="shared" ca="1" si="41"/>
        <v>27360</v>
      </c>
      <c r="Q231" s="14" t="str">
        <f t="shared" ca="1" si="42"/>
        <v>209951</v>
      </c>
    </row>
    <row r="232" spans="1:17" x14ac:dyDescent="0.25">
      <c r="A232" s="6" t="str">
        <f t="shared" ca="1" si="33"/>
        <v>8-89498-900226</v>
      </c>
      <c r="B232" s="7">
        <f t="shared" ca="1" si="34"/>
        <v>43810</v>
      </c>
      <c r="C232" s="8">
        <f t="shared" ca="1" si="35"/>
        <v>58000</v>
      </c>
      <c r="D232" s="7">
        <f t="shared" ca="1" si="36"/>
        <v>43824</v>
      </c>
      <c r="E232" s="9">
        <f t="shared" ca="1" si="37"/>
        <v>14</v>
      </c>
      <c r="F232" s="10" t="str">
        <f t="shared" ca="1" si="43"/>
        <v/>
      </c>
      <c r="G232" s="16">
        <f t="shared" ca="1" si="38"/>
        <v>58000</v>
      </c>
      <c r="H232" s="17" t="str">
        <f t="shared" ca="1" si="39"/>
        <v>Nem készpénzes!</v>
      </c>
      <c r="O232" s="12">
        <f t="shared" ca="1" si="40"/>
        <v>8</v>
      </c>
      <c r="P232" s="13" t="str">
        <f t="shared" ca="1" si="41"/>
        <v>89498</v>
      </c>
      <c r="Q232" s="14" t="str">
        <f t="shared" ca="1" si="42"/>
        <v>900226</v>
      </c>
    </row>
    <row r="233" spans="1:17" x14ac:dyDescent="0.25">
      <c r="A233" s="6" t="str">
        <f t="shared" ca="1" si="33"/>
        <v>3-80203-542369</v>
      </c>
      <c r="B233" s="7">
        <f t="shared" ca="1" si="34"/>
        <v>43754</v>
      </c>
      <c r="C233" s="8">
        <f t="shared" ca="1" si="35"/>
        <v>39000</v>
      </c>
      <c r="D233" s="7">
        <f t="shared" ca="1" si="36"/>
        <v>43784</v>
      </c>
      <c r="E233" s="9">
        <f t="shared" ca="1" si="37"/>
        <v>30</v>
      </c>
      <c r="F233" s="10" t="str">
        <f t="shared" ca="1" si="43"/>
        <v/>
      </c>
      <c r="G233" s="16">
        <f t="shared" ca="1" si="38"/>
        <v>39000</v>
      </c>
      <c r="H233" s="17" t="str">
        <f t="shared" ca="1" si="39"/>
        <v>Nem készpénzes!</v>
      </c>
      <c r="O233" s="12">
        <f t="shared" ca="1" si="40"/>
        <v>3</v>
      </c>
      <c r="P233" s="13" t="str">
        <f t="shared" ca="1" si="41"/>
        <v>80203</v>
      </c>
      <c r="Q233" s="14" t="str">
        <f t="shared" ca="1" si="42"/>
        <v>542369</v>
      </c>
    </row>
    <row r="234" spans="1:17" x14ac:dyDescent="0.25">
      <c r="A234" s="6" t="str">
        <f t="shared" ca="1" si="33"/>
        <v>0-26932-364197</v>
      </c>
      <c r="B234" s="7">
        <f t="shared" ca="1" si="34"/>
        <v>43791</v>
      </c>
      <c r="C234" s="8">
        <f t="shared" ca="1" si="35"/>
        <v>51000</v>
      </c>
      <c r="D234" s="7">
        <f t="shared" ca="1" si="36"/>
        <v>43792</v>
      </c>
      <c r="E234" s="9">
        <f t="shared" ca="1" si="37"/>
        <v>1</v>
      </c>
      <c r="F234" s="10" t="str">
        <f t="shared" ca="1" si="43"/>
        <v/>
      </c>
      <c r="G234" s="16">
        <f t="shared" ca="1" si="38"/>
        <v>51000</v>
      </c>
      <c r="H234" s="17" t="str">
        <f t="shared" ca="1" si="39"/>
        <v>Nem készpénzes!</v>
      </c>
      <c r="O234" s="12">
        <f t="shared" ca="1" si="40"/>
        <v>0</v>
      </c>
      <c r="P234" s="13" t="str">
        <f t="shared" ca="1" si="41"/>
        <v>26932</v>
      </c>
      <c r="Q234" s="14" t="str">
        <f t="shared" ca="1" si="42"/>
        <v>364197</v>
      </c>
    </row>
    <row r="235" spans="1:17" x14ac:dyDescent="0.25">
      <c r="A235" s="6" t="str">
        <f t="shared" ca="1" si="33"/>
        <v>6-21000-707690</v>
      </c>
      <c r="B235" s="7">
        <f t="shared" ca="1" si="34"/>
        <v>43598</v>
      </c>
      <c r="C235" s="8">
        <f t="shared" ca="1" si="35"/>
        <v>60000</v>
      </c>
      <c r="D235" s="7">
        <f t="shared" ca="1" si="36"/>
        <v>43623</v>
      </c>
      <c r="E235" s="9">
        <f t="shared" ca="1" si="37"/>
        <v>25</v>
      </c>
      <c r="F235" s="10" t="str">
        <f t="shared" ca="1" si="43"/>
        <v/>
      </c>
      <c r="G235" s="16">
        <f t="shared" ca="1" si="38"/>
        <v>60000</v>
      </c>
      <c r="H235" s="17" t="str">
        <f t="shared" ca="1" si="39"/>
        <v>Nem készpénzes!</v>
      </c>
      <c r="O235" s="12">
        <f t="shared" ca="1" si="40"/>
        <v>6</v>
      </c>
      <c r="P235" s="13" t="str">
        <f t="shared" ca="1" si="41"/>
        <v>21000</v>
      </c>
      <c r="Q235" s="14" t="str">
        <f t="shared" ca="1" si="42"/>
        <v>707690</v>
      </c>
    </row>
    <row r="236" spans="1:17" x14ac:dyDescent="0.25">
      <c r="A236" s="6" t="str">
        <f t="shared" ca="1" si="33"/>
        <v>2-10794-685297</v>
      </c>
      <c r="B236" s="7">
        <f t="shared" ca="1" si="34"/>
        <v>43599</v>
      </c>
      <c r="C236" s="8">
        <f t="shared" ca="1" si="35"/>
        <v>59000</v>
      </c>
      <c r="D236" s="7">
        <f t="shared" ca="1" si="36"/>
        <v>43601</v>
      </c>
      <c r="E236" s="9">
        <f t="shared" ca="1" si="37"/>
        <v>2</v>
      </c>
      <c r="F236" s="10" t="str">
        <f t="shared" ca="1" si="43"/>
        <v/>
      </c>
      <c r="G236" s="16">
        <f t="shared" ca="1" si="38"/>
        <v>59000</v>
      </c>
      <c r="H236" s="17" t="str">
        <f t="shared" ca="1" si="39"/>
        <v>Nem készpénzes!</v>
      </c>
      <c r="O236" s="12">
        <f t="shared" ca="1" si="40"/>
        <v>2</v>
      </c>
      <c r="P236" s="13" t="str">
        <f t="shared" ca="1" si="41"/>
        <v>10794</v>
      </c>
      <c r="Q236" s="14" t="str">
        <f t="shared" ca="1" si="42"/>
        <v>685297</v>
      </c>
    </row>
    <row r="237" spans="1:17" x14ac:dyDescent="0.25">
      <c r="A237" s="6" t="str">
        <f t="shared" ca="1" si="33"/>
        <v>6-28192-998441</v>
      </c>
      <c r="B237" s="7">
        <f t="shared" ca="1" si="34"/>
        <v>43557</v>
      </c>
      <c r="C237" s="8">
        <f t="shared" ca="1" si="35"/>
        <v>58000</v>
      </c>
      <c r="D237" s="7">
        <f t="shared" ca="1" si="36"/>
        <v>43568</v>
      </c>
      <c r="E237" s="9">
        <f t="shared" ca="1" si="37"/>
        <v>11</v>
      </c>
      <c r="F237" s="10" t="str">
        <f t="shared" ca="1" si="43"/>
        <v/>
      </c>
      <c r="G237" s="16">
        <f t="shared" ca="1" si="38"/>
        <v>58000</v>
      </c>
      <c r="H237" s="17" t="str">
        <f t="shared" ca="1" si="39"/>
        <v>Nem készpénzes!</v>
      </c>
      <c r="O237" s="12">
        <f t="shared" ca="1" si="40"/>
        <v>6</v>
      </c>
      <c r="P237" s="13" t="str">
        <f t="shared" ca="1" si="41"/>
        <v>28192</v>
      </c>
      <c r="Q237" s="14" t="str">
        <f t="shared" ca="1" si="42"/>
        <v>998441</v>
      </c>
    </row>
    <row r="238" spans="1:17" x14ac:dyDescent="0.25">
      <c r="A238" s="6" t="str">
        <f t="shared" ca="1" si="33"/>
        <v>5-33520-048327</v>
      </c>
      <c r="B238" s="7">
        <f t="shared" ca="1" si="34"/>
        <v>43732</v>
      </c>
      <c r="C238" s="8">
        <f t="shared" ca="1" si="35"/>
        <v>36000</v>
      </c>
      <c r="D238" s="7">
        <f t="shared" ca="1" si="36"/>
        <v>43760</v>
      </c>
      <c r="E238" s="9">
        <f t="shared" ca="1" si="37"/>
        <v>28</v>
      </c>
      <c r="F238" s="10" t="str">
        <f t="shared" ca="1" si="43"/>
        <v/>
      </c>
      <c r="G238" s="16">
        <f t="shared" ca="1" si="38"/>
        <v>36000</v>
      </c>
      <c r="H238" s="17" t="str">
        <f t="shared" ca="1" si="39"/>
        <v>Nem készpénzes!</v>
      </c>
      <c r="O238" s="12">
        <f t="shared" ca="1" si="40"/>
        <v>5</v>
      </c>
      <c r="P238" s="13" t="str">
        <f t="shared" ca="1" si="41"/>
        <v>33520</v>
      </c>
      <c r="Q238" s="14" t="str">
        <f t="shared" ca="1" si="42"/>
        <v>048327</v>
      </c>
    </row>
    <row r="239" spans="1:17" x14ac:dyDescent="0.25">
      <c r="A239" s="6" t="str">
        <f t="shared" ca="1" si="33"/>
        <v>1-85820-970764</v>
      </c>
      <c r="B239" s="7">
        <f t="shared" ca="1" si="34"/>
        <v>43687</v>
      </c>
      <c r="C239" s="8">
        <f t="shared" ca="1" si="35"/>
        <v>22000</v>
      </c>
      <c r="D239" s="7">
        <f t="shared" ca="1" si="36"/>
        <v>43693</v>
      </c>
      <c r="E239" s="9">
        <f t="shared" ca="1" si="37"/>
        <v>6</v>
      </c>
      <c r="F239" s="10" t="str">
        <f t="shared" ca="1" si="43"/>
        <v/>
      </c>
      <c r="G239" s="16">
        <f t="shared" ca="1" si="38"/>
        <v>22000</v>
      </c>
      <c r="H239" s="17" t="str">
        <f t="shared" ca="1" si="39"/>
        <v>Nem készpénzes!</v>
      </c>
      <c r="O239" s="12">
        <f t="shared" ca="1" si="40"/>
        <v>1</v>
      </c>
      <c r="P239" s="13" t="str">
        <f t="shared" ca="1" si="41"/>
        <v>85820</v>
      </c>
      <c r="Q239" s="14" t="str">
        <f t="shared" ca="1" si="42"/>
        <v>970764</v>
      </c>
    </row>
    <row r="240" spans="1:17" x14ac:dyDescent="0.25">
      <c r="A240" s="6" t="str">
        <f t="shared" ca="1" si="33"/>
        <v>1-11650-502035</v>
      </c>
      <c r="B240" s="7">
        <f t="shared" ca="1" si="34"/>
        <v>43678</v>
      </c>
      <c r="C240" s="8">
        <f t="shared" ca="1" si="35"/>
        <v>5000</v>
      </c>
      <c r="D240" s="7">
        <f t="shared" ca="1" si="36"/>
        <v>43704</v>
      </c>
      <c r="E240" s="9">
        <f t="shared" ca="1" si="37"/>
        <v>26</v>
      </c>
      <c r="F240" s="10" t="str">
        <f t="shared" ca="1" si="43"/>
        <v/>
      </c>
      <c r="G240" s="16">
        <f t="shared" ca="1" si="38"/>
        <v>5000</v>
      </c>
      <c r="H240" s="17" t="str">
        <f t="shared" ca="1" si="39"/>
        <v/>
      </c>
      <c r="O240" s="12">
        <f t="shared" ca="1" si="40"/>
        <v>1</v>
      </c>
      <c r="P240" s="13" t="str">
        <f t="shared" ca="1" si="41"/>
        <v>11650</v>
      </c>
      <c r="Q240" s="14" t="str">
        <f t="shared" ca="1" si="42"/>
        <v>502035</v>
      </c>
    </row>
    <row r="241" spans="1:17" x14ac:dyDescent="0.25">
      <c r="A241" s="6" t="str">
        <f t="shared" ca="1" si="33"/>
        <v>2-83612-664696</v>
      </c>
      <c r="B241" s="7">
        <f t="shared" ca="1" si="34"/>
        <v>43718</v>
      </c>
      <c r="C241" s="8">
        <f t="shared" ca="1" si="35"/>
        <v>46000</v>
      </c>
      <c r="D241" s="7">
        <f t="shared" ca="1" si="36"/>
        <v>43718</v>
      </c>
      <c r="E241" s="9">
        <f t="shared" ca="1" si="37"/>
        <v>0</v>
      </c>
      <c r="F241" s="10" t="str">
        <f t="shared" ca="1" si="43"/>
        <v/>
      </c>
      <c r="G241" s="16">
        <f t="shared" ca="1" si="38"/>
        <v>46000</v>
      </c>
      <c r="H241" s="17" t="str">
        <f t="shared" ca="1" si="39"/>
        <v>Nem készpénzes!</v>
      </c>
      <c r="O241" s="12">
        <f t="shared" ca="1" si="40"/>
        <v>2</v>
      </c>
      <c r="P241" s="13" t="str">
        <f t="shared" ca="1" si="41"/>
        <v>83612</v>
      </c>
      <c r="Q241" s="14" t="str">
        <f t="shared" ca="1" si="42"/>
        <v>664696</v>
      </c>
    </row>
    <row r="242" spans="1:17" x14ac:dyDescent="0.25">
      <c r="A242" s="6" t="str">
        <f t="shared" ca="1" si="33"/>
        <v>3-21768-497944</v>
      </c>
      <c r="B242" s="7">
        <f t="shared" ca="1" si="34"/>
        <v>43855</v>
      </c>
      <c r="C242" s="8">
        <f t="shared" ca="1" si="35"/>
        <v>39000</v>
      </c>
      <c r="D242" s="7">
        <f t="shared" ca="1" si="36"/>
        <v>43860</v>
      </c>
      <c r="E242" s="9">
        <f t="shared" ca="1" si="37"/>
        <v>5</v>
      </c>
      <c r="F242" s="10" t="str">
        <f t="shared" ca="1" si="43"/>
        <v/>
      </c>
      <c r="G242" s="16">
        <f t="shared" ca="1" si="38"/>
        <v>39000</v>
      </c>
      <c r="H242" s="17" t="str">
        <f t="shared" ca="1" si="39"/>
        <v>Nem készpénzes!</v>
      </c>
      <c r="O242" s="12">
        <f t="shared" ca="1" si="40"/>
        <v>3</v>
      </c>
      <c r="P242" s="13" t="str">
        <f t="shared" ca="1" si="41"/>
        <v>21768</v>
      </c>
      <c r="Q242" s="14" t="str">
        <f t="shared" ca="1" si="42"/>
        <v>497944</v>
      </c>
    </row>
    <row r="243" spans="1:17" x14ac:dyDescent="0.25">
      <c r="A243" s="6" t="str">
        <f t="shared" ca="1" si="33"/>
        <v>4-17705-628517</v>
      </c>
      <c r="B243" s="7">
        <f t="shared" ca="1" si="34"/>
        <v>43591</v>
      </c>
      <c r="C243" s="8">
        <f t="shared" ca="1" si="35"/>
        <v>4000</v>
      </c>
      <c r="D243" s="7">
        <f t="shared" ca="1" si="36"/>
        <v>43621</v>
      </c>
      <c r="E243" s="9">
        <f t="shared" ca="1" si="37"/>
        <v>30</v>
      </c>
      <c r="F243" s="10" t="str">
        <f t="shared" ca="1" si="43"/>
        <v/>
      </c>
      <c r="G243" s="16">
        <f t="shared" ca="1" si="38"/>
        <v>4000</v>
      </c>
      <c r="H243" s="17" t="str">
        <f t="shared" ca="1" si="39"/>
        <v/>
      </c>
      <c r="O243" s="12">
        <f t="shared" ca="1" si="40"/>
        <v>4</v>
      </c>
      <c r="P243" s="13" t="str">
        <f t="shared" ca="1" si="41"/>
        <v>17705</v>
      </c>
      <c r="Q243" s="14" t="str">
        <f t="shared" ca="1" si="42"/>
        <v>628517</v>
      </c>
    </row>
    <row r="244" spans="1:17" x14ac:dyDescent="0.25">
      <c r="A244" s="6" t="str">
        <f t="shared" ca="1" si="33"/>
        <v>3-08056-453789</v>
      </c>
      <c r="B244" s="7">
        <f t="shared" ca="1" si="34"/>
        <v>43822</v>
      </c>
      <c r="C244" s="8">
        <f t="shared" ca="1" si="35"/>
        <v>67000</v>
      </c>
      <c r="D244" s="7">
        <f t="shared" ca="1" si="36"/>
        <v>43824</v>
      </c>
      <c r="E244" s="9">
        <f t="shared" ca="1" si="37"/>
        <v>2</v>
      </c>
      <c r="F244" s="10" t="str">
        <f t="shared" ca="1" si="43"/>
        <v/>
      </c>
      <c r="G244" s="16">
        <f t="shared" ca="1" si="38"/>
        <v>67000</v>
      </c>
      <c r="H244" s="17" t="str">
        <f t="shared" ca="1" si="39"/>
        <v>Nem készpénzes!</v>
      </c>
      <c r="O244" s="12">
        <f t="shared" ca="1" si="40"/>
        <v>3</v>
      </c>
      <c r="P244" s="13" t="str">
        <f t="shared" ca="1" si="41"/>
        <v>08056</v>
      </c>
      <c r="Q244" s="14" t="str">
        <f t="shared" ca="1" si="42"/>
        <v>453789</v>
      </c>
    </row>
    <row r="245" spans="1:17" x14ac:dyDescent="0.25">
      <c r="A245" s="6" t="str">
        <f t="shared" ca="1" si="33"/>
        <v>5-97358-892274</v>
      </c>
      <c r="B245" s="7">
        <f t="shared" ca="1" si="34"/>
        <v>43743</v>
      </c>
      <c r="C245" s="8">
        <f t="shared" ca="1" si="35"/>
        <v>30000</v>
      </c>
      <c r="D245" s="7">
        <f t="shared" ca="1" si="36"/>
        <v>43748</v>
      </c>
      <c r="E245" s="9">
        <f t="shared" ca="1" si="37"/>
        <v>5</v>
      </c>
      <c r="F245" s="10" t="str">
        <f t="shared" ca="1" si="43"/>
        <v/>
      </c>
      <c r="G245" s="16">
        <f t="shared" ca="1" si="38"/>
        <v>30000</v>
      </c>
      <c r="H245" s="17" t="str">
        <f t="shared" ca="1" si="39"/>
        <v>Nem készpénzes!</v>
      </c>
      <c r="O245" s="12">
        <f t="shared" ca="1" si="40"/>
        <v>5</v>
      </c>
      <c r="P245" s="13" t="str">
        <f t="shared" ca="1" si="41"/>
        <v>97358</v>
      </c>
      <c r="Q245" s="14" t="str">
        <f t="shared" ca="1" si="42"/>
        <v>892274</v>
      </c>
    </row>
    <row r="246" spans="1:17" x14ac:dyDescent="0.25">
      <c r="A246" s="6" t="str">
        <f t="shared" ca="1" si="33"/>
        <v>6-83610-496190</v>
      </c>
      <c r="B246" s="7">
        <f t="shared" ca="1" si="34"/>
        <v>43784</v>
      </c>
      <c r="C246" s="8">
        <f t="shared" ca="1" si="35"/>
        <v>63000</v>
      </c>
      <c r="D246" s="7">
        <f t="shared" ca="1" si="36"/>
        <v>43792</v>
      </c>
      <c r="E246" s="9">
        <f t="shared" ca="1" si="37"/>
        <v>8</v>
      </c>
      <c r="F246" s="10" t="str">
        <f t="shared" ca="1" si="43"/>
        <v/>
      </c>
      <c r="G246" s="16">
        <f t="shared" ca="1" si="38"/>
        <v>63000</v>
      </c>
      <c r="H246" s="17" t="str">
        <f t="shared" ca="1" si="39"/>
        <v>Nem készpénzes!</v>
      </c>
      <c r="O246" s="12">
        <f t="shared" ca="1" si="40"/>
        <v>6</v>
      </c>
      <c r="P246" s="13" t="str">
        <f t="shared" ca="1" si="41"/>
        <v>83610</v>
      </c>
      <c r="Q246" s="14" t="str">
        <f t="shared" ca="1" si="42"/>
        <v>496190</v>
      </c>
    </row>
    <row r="247" spans="1:17" x14ac:dyDescent="0.25">
      <c r="A247" s="6" t="str">
        <f t="shared" ca="1" si="33"/>
        <v>1-59249-639987</v>
      </c>
      <c r="B247" s="7">
        <f t="shared" ca="1" si="34"/>
        <v>43816</v>
      </c>
      <c r="C247" s="8">
        <f t="shared" ca="1" si="35"/>
        <v>93000</v>
      </c>
      <c r="D247" s="7">
        <f t="shared" ca="1" si="36"/>
        <v>43825</v>
      </c>
      <c r="E247" s="9">
        <f t="shared" ca="1" si="37"/>
        <v>9</v>
      </c>
      <c r="F247" s="10" t="str">
        <f t="shared" ca="1" si="43"/>
        <v/>
      </c>
      <c r="G247" s="16">
        <f t="shared" ca="1" si="38"/>
        <v>93000</v>
      </c>
      <c r="H247" s="17" t="str">
        <f t="shared" ca="1" si="39"/>
        <v>Nem készpénzes!</v>
      </c>
      <c r="O247" s="12">
        <f t="shared" ca="1" si="40"/>
        <v>1</v>
      </c>
      <c r="P247" s="13" t="str">
        <f t="shared" ca="1" si="41"/>
        <v>59249</v>
      </c>
      <c r="Q247" s="14" t="str">
        <f t="shared" ca="1" si="42"/>
        <v>639987</v>
      </c>
    </row>
    <row r="248" spans="1:17" x14ac:dyDescent="0.25">
      <c r="A248" s="6" t="str">
        <f t="shared" ca="1" si="33"/>
        <v>9-17949-771865</v>
      </c>
      <c r="B248" s="7">
        <f t="shared" ca="1" si="34"/>
        <v>43815</v>
      </c>
      <c r="C248" s="8">
        <f t="shared" ca="1" si="35"/>
        <v>89000</v>
      </c>
      <c r="D248" s="7">
        <f t="shared" ca="1" si="36"/>
        <v>43834</v>
      </c>
      <c r="E248" s="9">
        <f t="shared" ca="1" si="37"/>
        <v>19</v>
      </c>
      <c r="F248" s="10" t="str">
        <f t="shared" ca="1" si="43"/>
        <v/>
      </c>
      <c r="G248" s="16">
        <f t="shared" ca="1" si="38"/>
        <v>89000</v>
      </c>
      <c r="H248" s="17" t="str">
        <f t="shared" ca="1" si="39"/>
        <v>Nem készpénzes!</v>
      </c>
      <c r="O248" s="12">
        <f t="shared" ca="1" si="40"/>
        <v>9</v>
      </c>
      <c r="P248" s="13" t="str">
        <f t="shared" ca="1" si="41"/>
        <v>17949</v>
      </c>
      <c r="Q248" s="14" t="str">
        <f t="shared" ca="1" si="42"/>
        <v>771865</v>
      </c>
    </row>
    <row r="249" spans="1:17" x14ac:dyDescent="0.25">
      <c r="A249" s="6" t="str">
        <f t="shared" ca="1" si="33"/>
        <v>8-31338-252659</v>
      </c>
      <c r="B249" s="7">
        <f t="shared" ca="1" si="34"/>
        <v>43575</v>
      </c>
      <c r="C249" s="8">
        <f t="shared" ca="1" si="35"/>
        <v>92000</v>
      </c>
      <c r="D249" s="7">
        <f t="shared" ca="1" si="36"/>
        <v>43614</v>
      </c>
      <c r="E249" s="9">
        <f t="shared" ca="1" si="37"/>
        <v>39</v>
      </c>
      <c r="F249" s="10" t="str">
        <f t="shared" ca="1" si="43"/>
        <v>lejárt határidő</v>
      </c>
      <c r="G249" s="16">
        <f t="shared" ca="1" si="38"/>
        <v>142000</v>
      </c>
      <c r="H249" s="17" t="str">
        <f t="shared" ca="1" si="39"/>
        <v>Nem készpénzes!</v>
      </c>
      <c r="O249" s="12">
        <f t="shared" ca="1" si="40"/>
        <v>8</v>
      </c>
      <c r="P249" s="13" t="str">
        <f t="shared" ca="1" si="41"/>
        <v>31338</v>
      </c>
      <c r="Q249" s="14" t="str">
        <f t="shared" ca="1" si="42"/>
        <v>252659</v>
      </c>
    </row>
    <row r="250" spans="1:17" x14ac:dyDescent="0.25">
      <c r="A250" s="6" t="str">
        <f t="shared" ca="1" si="33"/>
        <v>5-44988-469598</v>
      </c>
      <c r="B250" s="7">
        <f t="shared" ca="1" si="34"/>
        <v>43690</v>
      </c>
      <c r="C250" s="8">
        <f t="shared" ca="1" si="35"/>
        <v>38000</v>
      </c>
      <c r="D250" s="7">
        <f t="shared" ca="1" si="36"/>
        <v>43729</v>
      </c>
      <c r="E250" s="9">
        <f t="shared" ca="1" si="37"/>
        <v>39</v>
      </c>
      <c r="F250" s="10" t="str">
        <f t="shared" ca="1" si="43"/>
        <v>lejárt határidő</v>
      </c>
      <c r="G250" s="16">
        <f t="shared" ca="1" si="38"/>
        <v>88000</v>
      </c>
      <c r="H250" s="17" t="str">
        <f t="shared" ca="1" si="39"/>
        <v>Nem készpénzes!</v>
      </c>
      <c r="O250" s="12">
        <f t="shared" ca="1" si="40"/>
        <v>5</v>
      </c>
      <c r="P250" s="13" t="str">
        <f t="shared" ca="1" si="41"/>
        <v>44988</v>
      </c>
      <c r="Q250" s="14" t="str">
        <f t="shared" ca="1" si="42"/>
        <v>469598</v>
      </c>
    </row>
    <row r="251" spans="1:17" x14ac:dyDescent="0.25">
      <c r="A251" s="6" t="str">
        <f t="shared" ca="1" si="33"/>
        <v>3-86584-409760</v>
      </c>
      <c r="B251" s="7">
        <f t="shared" ca="1" si="34"/>
        <v>43836</v>
      </c>
      <c r="C251" s="8">
        <f t="shared" ca="1" si="35"/>
        <v>87000</v>
      </c>
      <c r="D251" s="7">
        <f t="shared" ca="1" si="36"/>
        <v>43844</v>
      </c>
      <c r="E251" s="9">
        <f t="shared" ca="1" si="37"/>
        <v>8</v>
      </c>
      <c r="F251" s="10" t="str">
        <f t="shared" ca="1" si="43"/>
        <v/>
      </c>
      <c r="G251" s="16">
        <f t="shared" ca="1" si="38"/>
        <v>87000</v>
      </c>
      <c r="H251" s="17" t="str">
        <f t="shared" ca="1" si="39"/>
        <v>Nem készpénzes!</v>
      </c>
      <c r="O251" s="12">
        <f t="shared" ca="1" si="40"/>
        <v>3</v>
      </c>
      <c r="P251" s="13" t="str">
        <f t="shared" ca="1" si="41"/>
        <v>86584</v>
      </c>
      <c r="Q251" s="14" t="str">
        <f t="shared" ca="1" si="42"/>
        <v>409760</v>
      </c>
    </row>
    <row r="252" spans="1:17" x14ac:dyDescent="0.25">
      <c r="A252" s="6" t="str">
        <f t="shared" ca="1" si="33"/>
        <v>2-20775-685174</v>
      </c>
      <c r="B252" s="7">
        <f t="shared" ca="1" si="34"/>
        <v>43667</v>
      </c>
      <c r="C252" s="8">
        <f t="shared" ca="1" si="35"/>
        <v>51000</v>
      </c>
      <c r="D252" s="7">
        <f t="shared" ca="1" si="36"/>
        <v>43672</v>
      </c>
      <c r="E252" s="9">
        <f t="shared" ca="1" si="37"/>
        <v>5</v>
      </c>
      <c r="F252" s="10" t="str">
        <f t="shared" ca="1" si="43"/>
        <v/>
      </c>
      <c r="G252" s="16">
        <f t="shared" ca="1" si="38"/>
        <v>51000</v>
      </c>
      <c r="H252" s="17" t="str">
        <f t="shared" ca="1" si="39"/>
        <v>Nem készpénzes!</v>
      </c>
      <c r="O252" s="12">
        <f t="shared" ca="1" si="40"/>
        <v>2</v>
      </c>
      <c r="P252" s="13" t="str">
        <f t="shared" ca="1" si="41"/>
        <v>20775</v>
      </c>
      <c r="Q252" s="14" t="str">
        <f t="shared" ca="1" si="42"/>
        <v>685174</v>
      </c>
    </row>
    <row r="253" spans="1:17" x14ac:dyDescent="0.25">
      <c r="A253" s="6" t="str">
        <f t="shared" ca="1" si="33"/>
        <v>7-08092-457683</v>
      </c>
      <c r="B253" s="7">
        <f t="shared" ca="1" si="34"/>
        <v>43586</v>
      </c>
      <c r="C253" s="8">
        <f t="shared" ca="1" si="35"/>
        <v>79000</v>
      </c>
      <c r="D253" s="7">
        <f t="shared" ca="1" si="36"/>
        <v>43607</v>
      </c>
      <c r="E253" s="9">
        <f t="shared" ca="1" si="37"/>
        <v>21</v>
      </c>
      <c r="F253" s="10" t="str">
        <f t="shared" ca="1" si="43"/>
        <v/>
      </c>
      <c r="G253" s="16">
        <f t="shared" ca="1" si="38"/>
        <v>79000</v>
      </c>
      <c r="H253" s="17" t="str">
        <f t="shared" ca="1" si="39"/>
        <v>Nem készpénzes!</v>
      </c>
      <c r="O253" s="12">
        <f t="shared" ca="1" si="40"/>
        <v>7</v>
      </c>
      <c r="P253" s="13" t="str">
        <f t="shared" ca="1" si="41"/>
        <v>08092</v>
      </c>
      <c r="Q253" s="14" t="str">
        <f t="shared" ca="1" si="42"/>
        <v>457683</v>
      </c>
    </row>
    <row r="254" spans="1:17" x14ac:dyDescent="0.25">
      <c r="A254" s="6" t="str">
        <f t="shared" ca="1" si="33"/>
        <v>0-58421-170874</v>
      </c>
      <c r="B254" s="7">
        <f t="shared" ca="1" si="34"/>
        <v>43711</v>
      </c>
      <c r="C254" s="8">
        <f t="shared" ca="1" si="35"/>
        <v>10000</v>
      </c>
      <c r="D254" s="7">
        <f t="shared" ca="1" si="36"/>
        <v>43729</v>
      </c>
      <c r="E254" s="9">
        <f t="shared" ca="1" si="37"/>
        <v>18</v>
      </c>
      <c r="F254" s="10" t="str">
        <f t="shared" ca="1" si="43"/>
        <v/>
      </c>
      <c r="G254" s="16">
        <f t="shared" ca="1" si="38"/>
        <v>10000</v>
      </c>
      <c r="H254" s="17" t="str">
        <f t="shared" ca="1" si="39"/>
        <v/>
      </c>
      <c r="O254" s="12">
        <f t="shared" ca="1" si="40"/>
        <v>0</v>
      </c>
      <c r="P254" s="13" t="str">
        <f t="shared" ca="1" si="41"/>
        <v>58421</v>
      </c>
      <c r="Q254" s="14" t="str">
        <f t="shared" ca="1" si="42"/>
        <v>170874</v>
      </c>
    </row>
    <row r="255" spans="1:17" x14ac:dyDescent="0.25">
      <c r="A255" s="6" t="str">
        <f t="shared" ca="1" si="33"/>
        <v>7-51925-894271</v>
      </c>
      <c r="B255" s="7">
        <f t="shared" ca="1" si="34"/>
        <v>43677</v>
      </c>
      <c r="C255" s="8">
        <f t="shared" ca="1" si="35"/>
        <v>4000</v>
      </c>
      <c r="D255" s="7">
        <f t="shared" ca="1" si="36"/>
        <v>43692</v>
      </c>
      <c r="E255" s="9">
        <f t="shared" ca="1" si="37"/>
        <v>15</v>
      </c>
      <c r="F255" s="10" t="str">
        <f t="shared" ca="1" si="43"/>
        <v/>
      </c>
      <c r="G255" s="16">
        <f t="shared" ca="1" si="38"/>
        <v>4000</v>
      </c>
      <c r="H255" s="17" t="str">
        <f t="shared" ca="1" si="39"/>
        <v/>
      </c>
      <c r="O255" s="12">
        <f t="shared" ca="1" si="40"/>
        <v>7</v>
      </c>
      <c r="P255" s="13" t="str">
        <f t="shared" ca="1" si="41"/>
        <v>51925</v>
      </c>
      <c r="Q255" s="14" t="str">
        <f t="shared" ca="1" si="42"/>
        <v>894271</v>
      </c>
    </row>
    <row r="256" spans="1:17" x14ac:dyDescent="0.25">
      <c r="A256" s="6" t="str">
        <f t="shared" ca="1" si="33"/>
        <v>7-94168-225794</v>
      </c>
      <c r="B256" s="7">
        <f t="shared" ca="1" si="34"/>
        <v>43575</v>
      </c>
      <c r="C256" s="8">
        <f t="shared" ca="1" si="35"/>
        <v>100000</v>
      </c>
      <c r="D256" s="7">
        <f t="shared" ca="1" si="36"/>
        <v>43582</v>
      </c>
      <c r="E256" s="9">
        <f t="shared" ca="1" si="37"/>
        <v>7</v>
      </c>
      <c r="F256" s="10" t="str">
        <f t="shared" ca="1" si="43"/>
        <v/>
      </c>
      <c r="G256" s="16">
        <f t="shared" ca="1" si="38"/>
        <v>100000</v>
      </c>
      <c r="H256" s="17" t="str">
        <f t="shared" ca="1" si="39"/>
        <v>Nem készpénzes!</v>
      </c>
      <c r="O256" s="12">
        <f t="shared" ca="1" si="40"/>
        <v>7</v>
      </c>
      <c r="P256" s="13" t="str">
        <f t="shared" ca="1" si="41"/>
        <v>94168</v>
      </c>
      <c r="Q256" s="14" t="str">
        <f t="shared" ca="1" si="42"/>
        <v>225794</v>
      </c>
    </row>
    <row r="257" spans="1:17" x14ac:dyDescent="0.25">
      <c r="A257" s="6" t="str">
        <f t="shared" ca="1" si="33"/>
        <v>8-87392-297922</v>
      </c>
      <c r="B257" s="7">
        <f t="shared" ca="1" si="34"/>
        <v>43687</v>
      </c>
      <c r="C257" s="8">
        <f t="shared" ca="1" si="35"/>
        <v>53000</v>
      </c>
      <c r="D257" s="7">
        <f t="shared" ca="1" si="36"/>
        <v>43716</v>
      </c>
      <c r="E257" s="9">
        <f t="shared" ca="1" si="37"/>
        <v>29</v>
      </c>
      <c r="F257" s="10" t="str">
        <f t="shared" ca="1" si="43"/>
        <v/>
      </c>
      <c r="G257" s="16">
        <f t="shared" ca="1" si="38"/>
        <v>53000</v>
      </c>
      <c r="H257" s="17" t="str">
        <f t="shared" ca="1" si="39"/>
        <v>Nem készpénzes!</v>
      </c>
      <c r="O257" s="12">
        <f t="shared" ca="1" si="40"/>
        <v>8</v>
      </c>
      <c r="P257" s="13" t="str">
        <f t="shared" ca="1" si="41"/>
        <v>87392</v>
      </c>
      <c r="Q257" s="14" t="str">
        <f t="shared" ca="1" si="42"/>
        <v>297922</v>
      </c>
    </row>
    <row r="258" spans="1:17" x14ac:dyDescent="0.25">
      <c r="A258" s="6" t="str">
        <f t="shared" ref="A258:A321" ca="1" si="44">O258&amp;"-"&amp;P258&amp;"-"&amp;Q258</f>
        <v>5-87703-158891</v>
      </c>
      <c r="B258" s="7">
        <f t="shared" ca="1" si="34"/>
        <v>43682</v>
      </c>
      <c r="C258" s="8">
        <f t="shared" ca="1" si="35"/>
        <v>41000</v>
      </c>
      <c r="D258" s="7">
        <f t="shared" ca="1" si="36"/>
        <v>43706</v>
      </c>
      <c r="E258" s="9">
        <f t="shared" ca="1" si="37"/>
        <v>24</v>
      </c>
      <c r="F258" s="10" t="str">
        <f t="shared" ca="1" si="43"/>
        <v/>
      </c>
      <c r="G258" s="16">
        <f t="shared" ca="1" si="38"/>
        <v>41000</v>
      </c>
      <c r="H258" s="17" t="str">
        <f t="shared" ca="1" si="39"/>
        <v>Nem készpénzes!</v>
      </c>
      <c r="O258" s="12">
        <f t="shared" ca="1" si="40"/>
        <v>5</v>
      </c>
      <c r="P258" s="13" t="str">
        <f t="shared" ca="1" si="41"/>
        <v>87703</v>
      </c>
      <c r="Q258" s="14" t="str">
        <f t="shared" ca="1" si="42"/>
        <v>158891</v>
      </c>
    </row>
    <row r="259" spans="1:17" x14ac:dyDescent="0.25">
      <c r="A259" s="6" t="str">
        <f t="shared" ca="1" si="44"/>
        <v>1-27813-000930</v>
      </c>
      <c r="B259" s="7">
        <f t="shared" ref="B259:B322" ca="1" si="45">TODAY()-RANDBETWEEN(1,300)</f>
        <v>43675</v>
      </c>
      <c r="C259" s="8">
        <f t="shared" ref="C259:C322" ca="1" si="46">ROUND(RANDBETWEEN(3000,100000),-3)</f>
        <v>47000</v>
      </c>
      <c r="D259" s="7">
        <f t="shared" ref="D259:D322" ca="1" si="47">B259+RANDBETWEEN(0,30)+IF(RANDBETWEEN(1,10)=1,RANDBETWEEN(1,50),0)</f>
        <v>43700</v>
      </c>
      <c r="E259" s="9">
        <f t="shared" ref="E259:E322" ca="1" si="48">D259-B259</f>
        <v>25</v>
      </c>
      <c r="F259" s="10" t="str">
        <f t="shared" ca="1" si="43"/>
        <v/>
      </c>
      <c r="G259" s="16">
        <f t="shared" ref="G259:G322" ca="1" si="49">IF(F259&lt;&gt;"",50000+C259,C259)</f>
        <v>47000</v>
      </c>
      <c r="H259" s="17" t="str">
        <f t="shared" ref="H259:H322" ca="1" si="50">IF(G259&gt;=20000,"Nem készpénzes!","")</f>
        <v>Nem készpénzes!</v>
      </c>
      <c r="O259" s="12">
        <f t="shared" ref="O259:O322" ca="1" si="51">RANDBETWEEN(0,9)</f>
        <v>1</v>
      </c>
      <c r="P259" s="13" t="str">
        <f t="shared" ref="P259:P322" ca="1" si="52">TEXT(RANDBETWEEN(0,99999),"00000")</f>
        <v>27813</v>
      </c>
      <c r="Q259" s="14" t="str">
        <f t="shared" ref="Q259:Q322" ca="1" si="53">TEXT(RANDBETWEEN(0,999999),"000000")</f>
        <v>000930</v>
      </c>
    </row>
    <row r="260" spans="1:17" x14ac:dyDescent="0.25">
      <c r="A260" s="6" t="str">
        <f t="shared" ca="1" si="44"/>
        <v>3-98397-539636</v>
      </c>
      <c r="B260" s="7">
        <f t="shared" ca="1" si="45"/>
        <v>43693</v>
      </c>
      <c r="C260" s="8">
        <f t="shared" ca="1" si="46"/>
        <v>83000</v>
      </c>
      <c r="D260" s="7">
        <f t="shared" ca="1" si="47"/>
        <v>43715</v>
      </c>
      <c r="E260" s="9">
        <f t="shared" ca="1" si="48"/>
        <v>22</v>
      </c>
      <c r="F260" s="10" t="str">
        <f t="shared" ref="F260:F323" ca="1" si="54">IF(E260&gt;30,"lejárt határidő","")</f>
        <v/>
      </c>
      <c r="G260" s="16">
        <f t="shared" ca="1" si="49"/>
        <v>83000</v>
      </c>
      <c r="H260" s="17" t="str">
        <f t="shared" ca="1" si="50"/>
        <v>Nem készpénzes!</v>
      </c>
      <c r="O260" s="12">
        <f t="shared" ca="1" si="51"/>
        <v>3</v>
      </c>
      <c r="P260" s="13" t="str">
        <f t="shared" ca="1" si="52"/>
        <v>98397</v>
      </c>
      <c r="Q260" s="14" t="str">
        <f t="shared" ca="1" si="53"/>
        <v>539636</v>
      </c>
    </row>
    <row r="261" spans="1:17" x14ac:dyDescent="0.25">
      <c r="A261" s="6" t="str">
        <f t="shared" ca="1" si="44"/>
        <v>8-36457-805881</v>
      </c>
      <c r="B261" s="7">
        <f t="shared" ca="1" si="45"/>
        <v>43794</v>
      </c>
      <c r="C261" s="8">
        <f t="shared" ca="1" si="46"/>
        <v>64000</v>
      </c>
      <c r="D261" s="7">
        <f t="shared" ca="1" si="47"/>
        <v>43794</v>
      </c>
      <c r="E261" s="9">
        <f t="shared" ca="1" si="48"/>
        <v>0</v>
      </c>
      <c r="F261" s="10" t="str">
        <f t="shared" ca="1" si="54"/>
        <v/>
      </c>
      <c r="G261" s="16">
        <f t="shared" ca="1" si="49"/>
        <v>64000</v>
      </c>
      <c r="H261" s="17" t="str">
        <f t="shared" ca="1" si="50"/>
        <v>Nem készpénzes!</v>
      </c>
      <c r="O261" s="12">
        <f t="shared" ca="1" si="51"/>
        <v>8</v>
      </c>
      <c r="P261" s="13" t="str">
        <f t="shared" ca="1" si="52"/>
        <v>36457</v>
      </c>
      <c r="Q261" s="14" t="str">
        <f t="shared" ca="1" si="53"/>
        <v>805881</v>
      </c>
    </row>
    <row r="262" spans="1:17" x14ac:dyDescent="0.25">
      <c r="A262" s="6" t="str">
        <f t="shared" ca="1" si="44"/>
        <v>4-14550-976156</v>
      </c>
      <c r="B262" s="7">
        <f t="shared" ca="1" si="45"/>
        <v>43659</v>
      </c>
      <c r="C262" s="8">
        <f t="shared" ca="1" si="46"/>
        <v>85000</v>
      </c>
      <c r="D262" s="7">
        <f t="shared" ca="1" si="47"/>
        <v>43684</v>
      </c>
      <c r="E262" s="9">
        <f t="shared" ca="1" si="48"/>
        <v>25</v>
      </c>
      <c r="F262" s="10" t="str">
        <f t="shared" ca="1" si="54"/>
        <v/>
      </c>
      <c r="G262" s="16">
        <f t="shared" ca="1" si="49"/>
        <v>85000</v>
      </c>
      <c r="H262" s="17" t="str">
        <f t="shared" ca="1" si="50"/>
        <v>Nem készpénzes!</v>
      </c>
      <c r="O262" s="12">
        <f t="shared" ca="1" si="51"/>
        <v>4</v>
      </c>
      <c r="P262" s="13" t="str">
        <f t="shared" ca="1" si="52"/>
        <v>14550</v>
      </c>
      <c r="Q262" s="14" t="str">
        <f t="shared" ca="1" si="53"/>
        <v>976156</v>
      </c>
    </row>
    <row r="263" spans="1:17" x14ac:dyDescent="0.25">
      <c r="A263" s="6" t="str">
        <f t="shared" ca="1" si="44"/>
        <v>3-77078-094918</v>
      </c>
      <c r="B263" s="7">
        <f t="shared" ca="1" si="45"/>
        <v>43724</v>
      </c>
      <c r="C263" s="8">
        <f t="shared" ca="1" si="46"/>
        <v>7000</v>
      </c>
      <c r="D263" s="7">
        <f t="shared" ca="1" si="47"/>
        <v>43742</v>
      </c>
      <c r="E263" s="9">
        <f t="shared" ca="1" si="48"/>
        <v>18</v>
      </c>
      <c r="F263" s="10" t="str">
        <f t="shared" ca="1" si="54"/>
        <v/>
      </c>
      <c r="G263" s="16">
        <f t="shared" ca="1" si="49"/>
        <v>7000</v>
      </c>
      <c r="H263" s="17" t="str">
        <f t="shared" ca="1" si="50"/>
        <v/>
      </c>
      <c r="O263" s="12">
        <f t="shared" ca="1" si="51"/>
        <v>3</v>
      </c>
      <c r="P263" s="13" t="str">
        <f t="shared" ca="1" si="52"/>
        <v>77078</v>
      </c>
      <c r="Q263" s="14" t="str">
        <f t="shared" ca="1" si="53"/>
        <v>094918</v>
      </c>
    </row>
    <row r="264" spans="1:17" x14ac:dyDescent="0.25">
      <c r="A264" s="6" t="str">
        <f t="shared" ca="1" si="44"/>
        <v>5-11625-772022</v>
      </c>
      <c r="B264" s="7">
        <f t="shared" ca="1" si="45"/>
        <v>43723</v>
      </c>
      <c r="C264" s="8">
        <f t="shared" ca="1" si="46"/>
        <v>67000</v>
      </c>
      <c r="D264" s="7">
        <f t="shared" ca="1" si="47"/>
        <v>43752</v>
      </c>
      <c r="E264" s="9">
        <f t="shared" ca="1" si="48"/>
        <v>29</v>
      </c>
      <c r="F264" s="10" t="str">
        <f t="shared" ca="1" si="54"/>
        <v/>
      </c>
      <c r="G264" s="16">
        <f t="shared" ca="1" si="49"/>
        <v>67000</v>
      </c>
      <c r="H264" s="17" t="str">
        <f t="shared" ca="1" si="50"/>
        <v>Nem készpénzes!</v>
      </c>
      <c r="O264" s="12">
        <f t="shared" ca="1" si="51"/>
        <v>5</v>
      </c>
      <c r="P264" s="13" t="str">
        <f t="shared" ca="1" si="52"/>
        <v>11625</v>
      </c>
      <c r="Q264" s="14" t="str">
        <f t="shared" ca="1" si="53"/>
        <v>772022</v>
      </c>
    </row>
    <row r="265" spans="1:17" x14ac:dyDescent="0.25">
      <c r="A265" s="6" t="str">
        <f t="shared" ca="1" si="44"/>
        <v>5-18786-009624</v>
      </c>
      <c r="B265" s="7">
        <f t="shared" ca="1" si="45"/>
        <v>43789</v>
      </c>
      <c r="C265" s="8">
        <f t="shared" ca="1" si="46"/>
        <v>54000</v>
      </c>
      <c r="D265" s="7">
        <f t="shared" ca="1" si="47"/>
        <v>43796</v>
      </c>
      <c r="E265" s="9">
        <f t="shared" ca="1" si="48"/>
        <v>7</v>
      </c>
      <c r="F265" s="10" t="str">
        <f t="shared" ca="1" si="54"/>
        <v/>
      </c>
      <c r="G265" s="16">
        <f t="shared" ca="1" si="49"/>
        <v>54000</v>
      </c>
      <c r="H265" s="17" t="str">
        <f t="shared" ca="1" si="50"/>
        <v>Nem készpénzes!</v>
      </c>
      <c r="O265" s="12">
        <f t="shared" ca="1" si="51"/>
        <v>5</v>
      </c>
      <c r="P265" s="13" t="str">
        <f t="shared" ca="1" si="52"/>
        <v>18786</v>
      </c>
      <c r="Q265" s="14" t="str">
        <f t="shared" ca="1" si="53"/>
        <v>009624</v>
      </c>
    </row>
    <row r="266" spans="1:17" x14ac:dyDescent="0.25">
      <c r="A266" s="6" t="str">
        <f t="shared" ca="1" si="44"/>
        <v>3-58519-907487</v>
      </c>
      <c r="B266" s="7">
        <f t="shared" ca="1" si="45"/>
        <v>43603</v>
      </c>
      <c r="C266" s="8">
        <f t="shared" ca="1" si="46"/>
        <v>97000</v>
      </c>
      <c r="D266" s="7">
        <f t="shared" ca="1" si="47"/>
        <v>43620</v>
      </c>
      <c r="E266" s="9">
        <f t="shared" ca="1" si="48"/>
        <v>17</v>
      </c>
      <c r="F266" s="10" t="str">
        <f t="shared" ca="1" si="54"/>
        <v/>
      </c>
      <c r="G266" s="16">
        <f t="shared" ca="1" si="49"/>
        <v>97000</v>
      </c>
      <c r="H266" s="17" t="str">
        <f t="shared" ca="1" si="50"/>
        <v>Nem készpénzes!</v>
      </c>
      <c r="O266" s="12">
        <f t="shared" ca="1" si="51"/>
        <v>3</v>
      </c>
      <c r="P266" s="13" t="str">
        <f t="shared" ca="1" si="52"/>
        <v>58519</v>
      </c>
      <c r="Q266" s="14" t="str">
        <f t="shared" ca="1" si="53"/>
        <v>907487</v>
      </c>
    </row>
    <row r="267" spans="1:17" x14ac:dyDescent="0.25">
      <c r="A267" s="6" t="str">
        <f t="shared" ca="1" si="44"/>
        <v>2-45178-494171</v>
      </c>
      <c r="B267" s="7">
        <f t="shared" ca="1" si="45"/>
        <v>43729</v>
      </c>
      <c r="C267" s="8">
        <f t="shared" ca="1" si="46"/>
        <v>22000</v>
      </c>
      <c r="D267" s="7">
        <f t="shared" ca="1" si="47"/>
        <v>43737</v>
      </c>
      <c r="E267" s="9">
        <f t="shared" ca="1" si="48"/>
        <v>8</v>
      </c>
      <c r="F267" s="10" t="str">
        <f t="shared" ca="1" si="54"/>
        <v/>
      </c>
      <c r="G267" s="16">
        <f t="shared" ca="1" si="49"/>
        <v>22000</v>
      </c>
      <c r="H267" s="17" t="str">
        <f t="shared" ca="1" si="50"/>
        <v>Nem készpénzes!</v>
      </c>
      <c r="O267" s="12">
        <f t="shared" ca="1" si="51"/>
        <v>2</v>
      </c>
      <c r="P267" s="13" t="str">
        <f t="shared" ca="1" si="52"/>
        <v>45178</v>
      </c>
      <c r="Q267" s="14" t="str">
        <f t="shared" ca="1" si="53"/>
        <v>494171</v>
      </c>
    </row>
    <row r="268" spans="1:17" x14ac:dyDescent="0.25">
      <c r="A268" s="6" t="str">
        <f t="shared" ca="1" si="44"/>
        <v>7-50050-164962</v>
      </c>
      <c r="B268" s="7">
        <f t="shared" ca="1" si="45"/>
        <v>43810</v>
      </c>
      <c r="C268" s="8">
        <f t="shared" ca="1" si="46"/>
        <v>85000</v>
      </c>
      <c r="D268" s="7">
        <f t="shared" ca="1" si="47"/>
        <v>43814</v>
      </c>
      <c r="E268" s="9">
        <f t="shared" ca="1" si="48"/>
        <v>4</v>
      </c>
      <c r="F268" s="10" t="str">
        <f t="shared" ca="1" si="54"/>
        <v/>
      </c>
      <c r="G268" s="16">
        <f t="shared" ca="1" si="49"/>
        <v>85000</v>
      </c>
      <c r="H268" s="17" t="str">
        <f t="shared" ca="1" si="50"/>
        <v>Nem készpénzes!</v>
      </c>
      <c r="O268" s="12">
        <f t="shared" ca="1" si="51"/>
        <v>7</v>
      </c>
      <c r="P268" s="13" t="str">
        <f t="shared" ca="1" si="52"/>
        <v>50050</v>
      </c>
      <c r="Q268" s="14" t="str">
        <f t="shared" ca="1" si="53"/>
        <v>164962</v>
      </c>
    </row>
    <row r="269" spans="1:17" x14ac:dyDescent="0.25">
      <c r="A269" s="6" t="str">
        <f t="shared" ca="1" si="44"/>
        <v>4-01353-840590</v>
      </c>
      <c r="B269" s="7">
        <f t="shared" ca="1" si="45"/>
        <v>43831</v>
      </c>
      <c r="C269" s="8">
        <f t="shared" ca="1" si="46"/>
        <v>33000</v>
      </c>
      <c r="D269" s="7">
        <f t="shared" ca="1" si="47"/>
        <v>43834</v>
      </c>
      <c r="E269" s="9">
        <f t="shared" ca="1" si="48"/>
        <v>3</v>
      </c>
      <c r="F269" s="10" t="str">
        <f t="shared" ca="1" si="54"/>
        <v/>
      </c>
      <c r="G269" s="16">
        <f t="shared" ca="1" si="49"/>
        <v>33000</v>
      </c>
      <c r="H269" s="17" t="str">
        <f t="shared" ca="1" si="50"/>
        <v>Nem készpénzes!</v>
      </c>
      <c r="O269" s="12">
        <f t="shared" ca="1" si="51"/>
        <v>4</v>
      </c>
      <c r="P269" s="13" t="str">
        <f t="shared" ca="1" si="52"/>
        <v>01353</v>
      </c>
      <c r="Q269" s="14" t="str">
        <f t="shared" ca="1" si="53"/>
        <v>840590</v>
      </c>
    </row>
    <row r="270" spans="1:17" x14ac:dyDescent="0.25">
      <c r="A270" s="6" t="str">
        <f t="shared" ca="1" si="44"/>
        <v>4-58264-914289</v>
      </c>
      <c r="B270" s="7">
        <f t="shared" ca="1" si="45"/>
        <v>43584</v>
      </c>
      <c r="C270" s="8">
        <f t="shared" ca="1" si="46"/>
        <v>37000</v>
      </c>
      <c r="D270" s="7">
        <f t="shared" ca="1" si="47"/>
        <v>43590</v>
      </c>
      <c r="E270" s="9">
        <f t="shared" ca="1" si="48"/>
        <v>6</v>
      </c>
      <c r="F270" s="10" t="str">
        <f t="shared" ca="1" si="54"/>
        <v/>
      </c>
      <c r="G270" s="16">
        <f t="shared" ca="1" si="49"/>
        <v>37000</v>
      </c>
      <c r="H270" s="17" t="str">
        <f t="shared" ca="1" si="50"/>
        <v>Nem készpénzes!</v>
      </c>
      <c r="O270" s="12">
        <f t="shared" ca="1" si="51"/>
        <v>4</v>
      </c>
      <c r="P270" s="13" t="str">
        <f t="shared" ca="1" si="52"/>
        <v>58264</v>
      </c>
      <c r="Q270" s="14" t="str">
        <f t="shared" ca="1" si="53"/>
        <v>914289</v>
      </c>
    </row>
    <row r="271" spans="1:17" x14ac:dyDescent="0.25">
      <c r="A271" s="6" t="str">
        <f t="shared" ca="1" si="44"/>
        <v>5-82104-596746</v>
      </c>
      <c r="B271" s="7">
        <f t="shared" ca="1" si="45"/>
        <v>43758</v>
      </c>
      <c r="C271" s="8">
        <f t="shared" ca="1" si="46"/>
        <v>78000</v>
      </c>
      <c r="D271" s="7">
        <f t="shared" ca="1" si="47"/>
        <v>43761</v>
      </c>
      <c r="E271" s="9">
        <f t="shared" ca="1" si="48"/>
        <v>3</v>
      </c>
      <c r="F271" s="10" t="str">
        <f t="shared" ca="1" si="54"/>
        <v/>
      </c>
      <c r="G271" s="16">
        <f t="shared" ca="1" si="49"/>
        <v>78000</v>
      </c>
      <c r="H271" s="17" t="str">
        <f t="shared" ca="1" si="50"/>
        <v>Nem készpénzes!</v>
      </c>
      <c r="O271" s="12">
        <f t="shared" ca="1" si="51"/>
        <v>5</v>
      </c>
      <c r="P271" s="13" t="str">
        <f t="shared" ca="1" si="52"/>
        <v>82104</v>
      </c>
      <c r="Q271" s="14" t="str">
        <f t="shared" ca="1" si="53"/>
        <v>596746</v>
      </c>
    </row>
    <row r="272" spans="1:17" x14ac:dyDescent="0.25">
      <c r="A272" s="6" t="str">
        <f t="shared" ca="1" si="44"/>
        <v>9-54768-423198</v>
      </c>
      <c r="B272" s="7">
        <f t="shared" ca="1" si="45"/>
        <v>43644</v>
      </c>
      <c r="C272" s="8">
        <f t="shared" ca="1" si="46"/>
        <v>79000</v>
      </c>
      <c r="D272" s="7">
        <f t="shared" ca="1" si="47"/>
        <v>43669</v>
      </c>
      <c r="E272" s="9">
        <f t="shared" ca="1" si="48"/>
        <v>25</v>
      </c>
      <c r="F272" s="10" t="str">
        <f t="shared" ca="1" si="54"/>
        <v/>
      </c>
      <c r="G272" s="16">
        <f t="shared" ca="1" si="49"/>
        <v>79000</v>
      </c>
      <c r="H272" s="17" t="str">
        <f t="shared" ca="1" si="50"/>
        <v>Nem készpénzes!</v>
      </c>
      <c r="O272" s="12">
        <f t="shared" ca="1" si="51"/>
        <v>9</v>
      </c>
      <c r="P272" s="13" t="str">
        <f t="shared" ca="1" si="52"/>
        <v>54768</v>
      </c>
      <c r="Q272" s="14" t="str">
        <f t="shared" ca="1" si="53"/>
        <v>423198</v>
      </c>
    </row>
    <row r="273" spans="1:17" x14ac:dyDescent="0.25">
      <c r="A273" s="6" t="str">
        <f t="shared" ca="1" si="44"/>
        <v>1-73887-727939</v>
      </c>
      <c r="B273" s="7">
        <f t="shared" ca="1" si="45"/>
        <v>43567</v>
      </c>
      <c r="C273" s="8">
        <f t="shared" ca="1" si="46"/>
        <v>40000</v>
      </c>
      <c r="D273" s="7">
        <f t="shared" ca="1" si="47"/>
        <v>43569</v>
      </c>
      <c r="E273" s="9">
        <f t="shared" ca="1" si="48"/>
        <v>2</v>
      </c>
      <c r="F273" s="10" t="str">
        <f t="shared" ca="1" si="54"/>
        <v/>
      </c>
      <c r="G273" s="16">
        <f t="shared" ca="1" si="49"/>
        <v>40000</v>
      </c>
      <c r="H273" s="17" t="str">
        <f t="shared" ca="1" si="50"/>
        <v>Nem készpénzes!</v>
      </c>
      <c r="O273" s="12">
        <f t="shared" ca="1" si="51"/>
        <v>1</v>
      </c>
      <c r="P273" s="13" t="str">
        <f t="shared" ca="1" si="52"/>
        <v>73887</v>
      </c>
      <c r="Q273" s="14" t="str">
        <f t="shared" ca="1" si="53"/>
        <v>727939</v>
      </c>
    </row>
    <row r="274" spans="1:17" x14ac:dyDescent="0.25">
      <c r="A274" s="6" t="str">
        <f t="shared" ca="1" si="44"/>
        <v>1-96833-717733</v>
      </c>
      <c r="B274" s="7">
        <f t="shared" ca="1" si="45"/>
        <v>43679</v>
      </c>
      <c r="C274" s="8">
        <f t="shared" ca="1" si="46"/>
        <v>10000</v>
      </c>
      <c r="D274" s="7">
        <f t="shared" ca="1" si="47"/>
        <v>43687</v>
      </c>
      <c r="E274" s="9">
        <f t="shared" ca="1" si="48"/>
        <v>8</v>
      </c>
      <c r="F274" s="10" t="str">
        <f t="shared" ca="1" si="54"/>
        <v/>
      </c>
      <c r="G274" s="16">
        <f t="shared" ca="1" si="49"/>
        <v>10000</v>
      </c>
      <c r="H274" s="17" t="str">
        <f t="shared" ca="1" si="50"/>
        <v/>
      </c>
      <c r="O274" s="12">
        <f t="shared" ca="1" si="51"/>
        <v>1</v>
      </c>
      <c r="P274" s="13" t="str">
        <f t="shared" ca="1" si="52"/>
        <v>96833</v>
      </c>
      <c r="Q274" s="14" t="str">
        <f t="shared" ca="1" si="53"/>
        <v>717733</v>
      </c>
    </row>
    <row r="275" spans="1:17" x14ac:dyDescent="0.25">
      <c r="A275" s="6" t="str">
        <f t="shared" ca="1" si="44"/>
        <v>3-37180-823554</v>
      </c>
      <c r="B275" s="7">
        <f t="shared" ca="1" si="45"/>
        <v>43759</v>
      </c>
      <c r="C275" s="8">
        <f t="shared" ca="1" si="46"/>
        <v>27000</v>
      </c>
      <c r="D275" s="7">
        <f t="shared" ca="1" si="47"/>
        <v>43788</v>
      </c>
      <c r="E275" s="9">
        <f t="shared" ca="1" si="48"/>
        <v>29</v>
      </c>
      <c r="F275" s="10" t="str">
        <f t="shared" ca="1" si="54"/>
        <v/>
      </c>
      <c r="G275" s="16">
        <f t="shared" ca="1" si="49"/>
        <v>27000</v>
      </c>
      <c r="H275" s="17" t="str">
        <f t="shared" ca="1" si="50"/>
        <v>Nem készpénzes!</v>
      </c>
      <c r="O275" s="12">
        <f t="shared" ca="1" si="51"/>
        <v>3</v>
      </c>
      <c r="P275" s="13" t="str">
        <f t="shared" ca="1" si="52"/>
        <v>37180</v>
      </c>
      <c r="Q275" s="14" t="str">
        <f t="shared" ca="1" si="53"/>
        <v>823554</v>
      </c>
    </row>
    <row r="276" spans="1:17" x14ac:dyDescent="0.25">
      <c r="A276" s="6" t="str">
        <f t="shared" ca="1" si="44"/>
        <v>2-96059-698242</v>
      </c>
      <c r="B276" s="7">
        <f t="shared" ca="1" si="45"/>
        <v>43839</v>
      </c>
      <c r="C276" s="8">
        <f t="shared" ca="1" si="46"/>
        <v>25000</v>
      </c>
      <c r="D276" s="7">
        <f t="shared" ca="1" si="47"/>
        <v>43851</v>
      </c>
      <c r="E276" s="9">
        <f t="shared" ca="1" si="48"/>
        <v>12</v>
      </c>
      <c r="F276" s="10" t="str">
        <f t="shared" ca="1" si="54"/>
        <v/>
      </c>
      <c r="G276" s="16">
        <f t="shared" ca="1" si="49"/>
        <v>25000</v>
      </c>
      <c r="H276" s="17" t="str">
        <f t="shared" ca="1" si="50"/>
        <v>Nem készpénzes!</v>
      </c>
      <c r="O276" s="12">
        <f t="shared" ca="1" si="51"/>
        <v>2</v>
      </c>
      <c r="P276" s="13" t="str">
        <f t="shared" ca="1" si="52"/>
        <v>96059</v>
      </c>
      <c r="Q276" s="14" t="str">
        <f t="shared" ca="1" si="53"/>
        <v>698242</v>
      </c>
    </row>
    <row r="277" spans="1:17" x14ac:dyDescent="0.25">
      <c r="A277" s="6" t="str">
        <f t="shared" ca="1" si="44"/>
        <v>9-77759-399009</v>
      </c>
      <c r="B277" s="7">
        <f t="shared" ca="1" si="45"/>
        <v>43569</v>
      </c>
      <c r="C277" s="8">
        <f t="shared" ca="1" si="46"/>
        <v>53000</v>
      </c>
      <c r="D277" s="7">
        <f t="shared" ca="1" si="47"/>
        <v>43584</v>
      </c>
      <c r="E277" s="9">
        <f t="shared" ca="1" si="48"/>
        <v>15</v>
      </c>
      <c r="F277" s="10" t="str">
        <f t="shared" ca="1" si="54"/>
        <v/>
      </c>
      <c r="G277" s="16">
        <f t="shared" ca="1" si="49"/>
        <v>53000</v>
      </c>
      <c r="H277" s="17" t="str">
        <f t="shared" ca="1" si="50"/>
        <v>Nem készpénzes!</v>
      </c>
      <c r="O277" s="12">
        <f t="shared" ca="1" si="51"/>
        <v>9</v>
      </c>
      <c r="P277" s="13" t="str">
        <f t="shared" ca="1" si="52"/>
        <v>77759</v>
      </c>
      <c r="Q277" s="14" t="str">
        <f t="shared" ca="1" si="53"/>
        <v>399009</v>
      </c>
    </row>
    <row r="278" spans="1:17" x14ac:dyDescent="0.25">
      <c r="A278" s="6" t="str">
        <f t="shared" ca="1" si="44"/>
        <v>0-48177-168053</v>
      </c>
      <c r="B278" s="7">
        <f t="shared" ca="1" si="45"/>
        <v>43590</v>
      </c>
      <c r="C278" s="8">
        <f t="shared" ca="1" si="46"/>
        <v>75000</v>
      </c>
      <c r="D278" s="7">
        <f t="shared" ca="1" si="47"/>
        <v>43604</v>
      </c>
      <c r="E278" s="9">
        <f t="shared" ca="1" si="48"/>
        <v>14</v>
      </c>
      <c r="F278" s="10" t="str">
        <f t="shared" ca="1" si="54"/>
        <v/>
      </c>
      <c r="G278" s="16">
        <f t="shared" ca="1" si="49"/>
        <v>75000</v>
      </c>
      <c r="H278" s="17" t="str">
        <f t="shared" ca="1" si="50"/>
        <v>Nem készpénzes!</v>
      </c>
      <c r="O278" s="12">
        <f t="shared" ca="1" si="51"/>
        <v>0</v>
      </c>
      <c r="P278" s="13" t="str">
        <f t="shared" ca="1" si="52"/>
        <v>48177</v>
      </c>
      <c r="Q278" s="14" t="str">
        <f t="shared" ca="1" si="53"/>
        <v>168053</v>
      </c>
    </row>
    <row r="279" spans="1:17" x14ac:dyDescent="0.25">
      <c r="A279" s="6" t="str">
        <f t="shared" ca="1" si="44"/>
        <v>0-12887-392227</v>
      </c>
      <c r="B279" s="7">
        <f t="shared" ca="1" si="45"/>
        <v>43752</v>
      </c>
      <c r="C279" s="8">
        <f t="shared" ca="1" si="46"/>
        <v>28000</v>
      </c>
      <c r="D279" s="7">
        <f t="shared" ca="1" si="47"/>
        <v>43753</v>
      </c>
      <c r="E279" s="9">
        <f t="shared" ca="1" si="48"/>
        <v>1</v>
      </c>
      <c r="F279" s="10" t="str">
        <f t="shared" ca="1" si="54"/>
        <v/>
      </c>
      <c r="G279" s="16">
        <f t="shared" ca="1" si="49"/>
        <v>28000</v>
      </c>
      <c r="H279" s="17" t="str">
        <f t="shared" ca="1" si="50"/>
        <v>Nem készpénzes!</v>
      </c>
      <c r="O279" s="12">
        <f t="shared" ca="1" si="51"/>
        <v>0</v>
      </c>
      <c r="P279" s="13" t="str">
        <f t="shared" ca="1" si="52"/>
        <v>12887</v>
      </c>
      <c r="Q279" s="14" t="str">
        <f t="shared" ca="1" si="53"/>
        <v>392227</v>
      </c>
    </row>
    <row r="280" spans="1:17" x14ac:dyDescent="0.25">
      <c r="A280" s="6" t="str">
        <f t="shared" ca="1" si="44"/>
        <v>8-27742-865561</v>
      </c>
      <c r="B280" s="7">
        <f t="shared" ca="1" si="45"/>
        <v>43776</v>
      </c>
      <c r="C280" s="8">
        <f t="shared" ca="1" si="46"/>
        <v>42000</v>
      </c>
      <c r="D280" s="7">
        <f t="shared" ca="1" si="47"/>
        <v>43791</v>
      </c>
      <c r="E280" s="9">
        <f t="shared" ca="1" si="48"/>
        <v>15</v>
      </c>
      <c r="F280" s="10" t="str">
        <f t="shared" ca="1" si="54"/>
        <v/>
      </c>
      <c r="G280" s="16">
        <f t="shared" ca="1" si="49"/>
        <v>42000</v>
      </c>
      <c r="H280" s="17" t="str">
        <f t="shared" ca="1" si="50"/>
        <v>Nem készpénzes!</v>
      </c>
      <c r="O280" s="12">
        <f t="shared" ca="1" si="51"/>
        <v>8</v>
      </c>
      <c r="P280" s="13" t="str">
        <f t="shared" ca="1" si="52"/>
        <v>27742</v>
      </c>
      <c r="Q280" s="14" t="str">
        <f t="shared" ca="1" si="53"/>
        <v>865561</v>
      </c>
    </row>
    <row r="281" spans="1:17" x14ac:dyDescent="0.25">
      <c r="A281" s="6" t="str">
        <f t="shared" ca="1" si="44"/>
        <v>4-13908-181416</v>
      </c>
      <c r="B281" s="7">
        <f t="shared" ca="1" si="45"/>
        <v>43655</v>
      </c>
      <c r="C281" s="8">
        <f t="shared" ca="1" si="46"/>
        <v>35000</v>
      </c>
      <c r="D281" s="7">
        <f t="shared" ca="1" si="47"/>
        <v>43660</v>
      </c>
      <c r="E281" s="9">
        <f t="shared" ca="1" si="48"/>
        <v>5</v>
      </c>
      <c r="F281" s="10" t="str">
        <f t="shared" ca="1" si="54"/>
        <v/>
      </c>
      <c r="G281" s="16">
        <f t="shared" ca="1" si="49"/>
        <v>35000</v>
      </c>
      <c r="H281" s="17" t="str">
        <f t="shared" ca="1" si="50"/>
        <v>Nem készpénzes!</v>
      </c>
      <c r="O281" s="12">
        <f t="shared" ca="1" si="51"/>
        <v>4</v>
      </c>
      <c r="P281" s="13" t="str">
        <f t="shared" ca="1" si="52"/>
        <v>13908</v>
      </c>
      <c r="Q281" s="14" t="str">
        <f t="shared" ca="1" si="53"/>
        <v>181416</v>
      </c>
    </row>
    <row r="282" spans="1:17" x14ac:dyDescent="0.25">
      <c r="A282" s="6" t="str">
        <f t="shared" ca="1" si="44"/>
        <v>9-49510-892822</v>
      </c>
      <c r="B282" s="7">
        <f t="shared" ca="1" si="45"/>
        <v>43721</v>
      </c>
      <c r="C282" s="8">
        <f t="shared" ca="1" si="46"/>
        <v>10000</v>
      </c>
      <c r="D282" s="7">
        <f t="shared" ca="1" si="47"/>
        <v>43729</v>
      </c>
      <c r="E282" s="9">
        <f t="shared" ca="1" si="48"/>
        <v>8</v>
      </c>
      <c r="F282" s="10" t="str">
        <f t="shared" ca="1" si="54"/>
        <v/>
      </c>
      <c r="G282" s="16">
        <f t="shared" ca="1" si="49"/>
        <v>10000</v>
      </c>
      <c r="H282" s="17" t="str">
        <f t="shared" ca="1" si="50"/>
        <v/>
      </c>
      <c r="O282" s="12">
        <f t="shared" ca="1" si="51"/>
        <v>9</v>
      </c>
      <c r="P282" s="13" t="str">
        <f t="shared" ca="1" si="52"/>
        <v>49510</v>
      </c>
      <c r="Q282" s="14" t="str">
        <f t="shared" ca="1" si="53"/>
        <v>892822</v>
      </c>
    </row>
    <row r="283" spans="1:17" x14ac:dyDescent="0.25">
      <c r="A283" s="6" t="str">
        <f t="shared" ca="1" si="44"/>
        <v>1-71997-425793</v>
      </c>
      <c r="B283" s="7">
        <f t="shared" ca="1" si="45"/>
        <v>43673</v>
      </c>
      <c r="C283" s="8">
        <f t="shared" ca="1" si="46"/>
        <v>48000</v>
      </c>
      <c r="D283" s="7">
        <f t="shared" ca="1" si="47"/>
        <v>43698</v>
      </c>
      <c r="E283" s="9">
        <f t="shared" ca="1" si="48"/>
        <v>25</v>
      </c>
      <c r="F283" s="10" t="str">
        <f t="shared" ca="1" si="54"/>
        <v/>
      </c>
      <c r="G283" s="16">
        <f t="shared" ca="1" si="49"/>
        <v>48000</v>
      </c>
      <c r="H283" s="17" t="str">
        <f t="shared" ca="1" si="50"/>
        <v>Nem készpénzes!</v>
      </c>
      <c r="O283" s="12">
        <f t="shared" ca="1" si="51"/>
        <v>1</v>
      </c>
      <c r="P283" s="13" t="str">
        <f t="shared" ca="1" si="52"/>
        <v>71997</v>
      </c>
      <c r="Q283" s="14" t="str">
        <f t="shared" ca="1" si="53"/>
        <v>425793</v>
      </c>
    </row>
    <row r="284" spans="1:17" x14ac:dyDescent="0.25">
      <c r="A284" s="6" t="str">
        <f t="shared" ca="1" si="44"/>
        <v>3-68789-400166</v>
      </c>
      <c r="B284" s="7">
        <f t="shared" ca="1" si="45"/>
        <v>43816</v>
      </c>
      <c r="C284" s="8">
        <f t="shared" ca="1" si="46"/>
        <v>90000</v>
      </c>
      <c r="D284" s="7">
        <f t="shared" ca="1" si="47"/>
        <v>43846</v>
      </c>
      <c r="E284" s="9">
        <f t="shared" ca="1" si="48"/>
        <v>30</v>
      </c>
      <c r="F284" s="10" t="str">
        <f t="shared" ca="1" si="54"/>
        <v/>
      </c>
      <c r="G284" s="16">
        <f t="shared" ca="1" si="49"/>
        <v>90000</v>
      </c>
      <c r="H284" s="17" t="str">
        <f t="shared" ca="1" si="50"/>
        <v>Nem készpénzes!</v>
      </c>
      <c r="O284" s="12">
        <f t="shared" ca="1" si="51"/>
        <v>3</v>
      </c>
      <c r="P284" s="13" t="str">
        <f t="shared" ca="1" si="52"/>
        <v>68789</v>
      </c>
      <c r="Q284" s="14" t="str">
        <f t="shared" ca="1" si="53"/>
        <v>400166</v>
      </c>
    </row>
    <row r="285" spans="1:17" x14ac:dyDescent="0.25">
      <c r="A285" s="6" t="str">
        <f t="shared" ca="1" si="44"/>
        <v>2-44872-337505</v>
      </c>
      <c r="B285" s="7">
        <f t="shared" ca="1" si="45"/>
        <v>43646</v>
      </c>
      <c r="C285" s="8">
        <f t="shared" ca="1" si="46"/>
        <v>68000</v>
      </c>
      <c r="D285" s="7">
        <f t="shared" ca="1" si="47"/>
        <v>43646</v>
      </c>
      <c r="E285" s="9">
        <f t="shared" ca="1" si="48"/>
        <v>0</v>
      </c>
      <c r="F285" s="10" t="str">
        <f t="shared" ca="1" si="54"/>
        <v/>
      </c>
      <c r="G285" s="16">
        <f t="shared" ca="1" si="49"/>
        <v>68000</v>
      </c>
      <c r="H285" s="17" t="str">
        <f t="shared" ca="1" si="50"/>
        <v>Nem készpénzes!</v>
      </c>
      <c r="O285" s="12">
        <f t="shared" ca="1" si="51"/>
        <v>2</v>
      </c>
      <c r="P285" s="13" t="str">
        <f t="shared" ca="1" si="52"/>
        <v>44872</v>
      </c>
      <c r="Q285" s="14" t="str">
        <f t="shared" ca="1" si="53"/>
        <v>337505</v>
      </c>
    </row>
    <row r="286" spans="1:17" x14ac:dyDescent="0.25">
      <c r="A286" s="6" t="str">
        <f t="shared" ca="1" si="44"/>
        <v>5-16758-333265</v>
      </c>
      <c r="B286" s="7">
        <f t="shared" ca="1" si="45"/>
        <v>43752</v>
      </c>
      <c r="C286" s="8">
        <f t="shared" ca="1" si="46"/>
        <v>12000</v>
      </c>
      <c r="D286" s="7">
        <f t="shared" ca="1" si="47"/>
        <v>43765</v>
      </c>
      <c r="E286" s="9">
        <f t="shared" ca="1" si="48"/>
        <v>13</v>
      </c>
      <c r="F286" s="10" t="str">
        <f t="shared" ca="1" si="54"/>
        <v/>
      </c>
      <c r="G286" s="16">
        <f t="shared" ca="1" si="49"/>
        <v>12000</v>
      </c>
      <c r="H286" s="17" t="str">
        <f t="shared" ca="1" si="50"/>
        <v/>
      </c>
      <c r="O286" s="12">
        <f t="shared" ca="1" si="51"/>
        <v>5</v>
      </c>
      <c r="P286" s="13" t="str">
        <f t="shared" ca="1" si="52"/>
        <v>16758</v>
      </c>
      <c r="Q286" s="14" t="str">
        <f t="shared" ca="1" si="53"/>
        <v>333265</v>
      </c>
    </row>
    <row r="287" spans="1:17" x14ac:dyDescent="0.25">
      <c r="A287" s="6" t="str">
        <f t="shared" ca="1" si="44"/>
        <v>8-18128-240456</v>
      </c>
      <c r="B287" s="7">
        <f t="shared" ca="1" si="45"/>
        <v>43738</v>
      </c>
      <c r="C287" s="8">
        <f t="shared" ca="1" si="46"/>
        <v>37000</v>
      </c>
      <c r="D287" s="7">
        <f t="shared" ca="1" si="47"/>
        <v>43757</v>
      </c>
      <c r="E287" s="9">
        <f t="shared" ca="1" si="48"/>
        <v>19</v>
      </c>
      <c r="F287" s="10" t="str">
        <f t="shared" ca="1" si="54"/>
        <v/>
      </c>
      <c r="G287" s="16">
        <f t="shared" ca="1" si="49"/>
        <v>37000</v>
      </c>
      <c r="H287" s="17" t="str">
        <f t="shared" ca="1" si="50"/>
        <v>Nem készpénzes!</v>
      </c>
      <c r="O287" s="12">
        <f t="shared" ca="1" si="51"/>
        <v>8</v>
      </c>
      <c r="P287" s="13" t="str">
        <f t="shared" ca="1" si="52"/>
        <v>18128</v>
      </c>
      <c r="Q287" s="14" t="str">
        <f t="shared" ca="1" si="53"/>
        <v>240456</v>
      </c>
    </row>
    <row r="288" spans="1:17" x14ac:dyDescent="0.25">
      <c r="A288" s="6" t="str">
        <f t="shared" ca="1" si="44"/>
        <v>3-76000-315415</v>
      </c>
      <c r="B288" s="7">
        <f t="shared" ca="1" si="45"/>
        <v>43787</v>
      </c>
      <c r="C288" s="8">
        <f t="shared" ca="1" si="46"/>
        <v>50000</v>
      </c>
      <c r="D288" s="7">
        <f t="shared" ca="1" si="47"/>
        <v>43800</v>
      </c>
      <c r="E288" s="9">
        <f t="shared" ca="1" si="48"/>
        <v>13</v>
      </c>
      <c r="F288" s="10" t="str">
        <f t="shared" ca="1" si="54"/>
        <v/>
      </c>
      <c r="G288" s="16">
        <f t="shared" ca="1" si="49"/>
        <v>50000</v>
      </c>
      <c r="H288" s="17" t="str">
        <f t="shared" ca="1" si="50"/>
        <v>Nem készpénzes!</v>
      </c>
      <c r="O288" s="12">
        <f t="shared" ca="1" si="51"/>
        <v>3</v>
      </c>
      <c r="P288" s="13" t="str">
        <f t="shared" ca="1" si="52"/>
        <v>76000</v>
      </c>
      <c r="Q288" s="14" t="str">
        <f t="shared" ca="1" si="53"/>
        <v>315415</v>
      </c>
    </row>
    <row r="289" spans="1:17" x14ac:dyDescent="0.25">
      <c r="A289" s="6" t="str">
        <f t="shared" ca="1" si="44"/>
        <v>1-24062-272937</v>
      </c>
      <c r="B289" s="7">
        <f t="shared" ca="1" si="45"/>
        <v>43731</v>
      </c>
      <c r="C289" s="8">
        <f t="shared" ca="1" si="46"/>
        <v>59000</v>
      </c>
      <c r="D289" s="7">
        <f t="shared" ca="1" si="47"/>
        <v>43755</v>
      </c>
      <c r="E289" s="9">
        <f t="shared" ca="1" si="48"/>
        <v>24</v>
      </c>
      <c r="F289" s="10" t="str">
        <f t="shared" ca="1" si="54"/>
        <v/>
      </c>
      <c r="G289" s="16">
        <f t="shared" ca="1" si="49"/>
        <v>59000</v>
      </c>
      <c r="H289" s="17" t="str">
        <f t="shared" ca="1" si="50"/>
        <v>Nem készpénzes!</v>
      </c>
      <c r="O289" s="12">
        <f t="shared" ca="1" si="51"/>
        <v>1</v>
      </c>
      <c r="P289" s="13" t="str">
        <f t="shared" ca="1" si="52"/>
        <v>24062</v>
      </c>
      <c r="Q289" s="14" t="str">
        <f t="shared" ca="1" si="53"/>
        <v>272937</v>
      </c>
    </row>
    <row r="290" spans="1:17" x14ac:dyDescent="0.25">
      <c r="A290" s="6" t="str">
        <f t="shared" ca="1" si="44"/>
        <v>6-58858-132776</v>
      </c>
      <c r="B290" s="7">
        <f t="shared" ca="1" si="45"/>
        <v>43707</v>
      </c>
      <c r="C290" s="8">
        <f t="shared" ca="1" si="46"/>
        <v>45000</v>
      </c>
      <c r="D290" s="7">
        <f t="shared" ca="1" si="47"/>
        <v>43713</v>
      </c>
      <c r="E290" s="9">
        <f t="shared" ca="1" si="48"/>
        <v>6</v>
      </c>
      <c r="F290" s="10" t="str">
        <f t="shared" ca="1" si="54"/>
        <v/>
      </c>
      <c r="G290" s="16">
        <f t="shared" ca="1" si="49"/>
        <v>45000</v>
      </c>
      <c r="H290" s="17" t="str">
        <f t="shared" ca="1" si="50"/>
        <v>Nem készpénzes!</v>
      </c>
      <c r="O290" s="12">
        <f t="shared" ca="1" si="51"/>
        <v>6</v>
      </c>
      <c r="P290" s="13" t="str">
        <f t="shared" ca="1" si="52"/>
        <v>58858</v>
      </c>
      <c r="Q290" s="14" t="str">
        <f t="shared" ca="1" si="53"/>
        <v>132776</v>
      </c>
    </row>
    <row r="291" spans="1:17" x14ac:dyDescent="0.25">
      <c r="A291" s="6" t="str">
        <f t="shared" ca="1" si="44"/>
        <v>5-93389-111929</v>
      </c>
      <c r="B291" s="7">
        <f t="shared" ca="1" si="45"/>
        <v>43843</v>
      </c>
      <c r="C291" s="8">
        <f t="shared" ca="1" si="46"/>
        <v>67000</v>
      </c>
      <c r="D291" s="7">
        <f t="shared" ca="1" si="47"/>
        <v>43865</v>
      </c>
      <c r="E291" s="9">
        <f t="shared" ca="1" si="48"/>
        <v>22</v>
      </c>
      <c r="F291" s="10" t="str">
        <f t="shared" ca="1" si="54"/>
        <v/>
      </c>
      <c r="G291" s="16">
        <f t="shared" ca="1" si="49"/>
        <v>67000</v>
      </c>
      <c r="H291" s="17" t="str">
        <f t="shared" ca="1" si="50"/>
        <v>Nem készpénzes!</v>
      </c>
      <c r="O291" s="12">
        <f t="shared" ca="1" si="51"/>
        <v>5</v>
      </c>
      <c r="P291" s="13" t="str">
        <f t="shared" ca="1" si="52"/>
        <v>93389</v>
      </c>
      <c r="Q291" s="14" t="str">
        <f t="shared" ca="1" si="53"/>
        <v>111929</v>
      </c>
    </row>
    <row r="292" spans="1:17" x14ac:dyDescent="0.25">
      <c r="A292" s="6" t="str">
        <f t="shared" ca="1" si="44"/>
        <v>7-36759-546501</v>
      </c>
      <c r="B292" s="7">
        <f t="shared" ca="1" si="45"/>
        <v>43619</v>
      </c>
      <c r="C292" s="8">
        <f t="shared" ca="1" si="46"/>
        <v>46000</v>
      </c>
      <c r="D292" s="7">
        <f t="shared" ca="1" si="47"/>
        <v>43645</v>
      </c>
      <c r="E292" s="9">
        <f t="shared" ca="1" si="48"/>
        <v>26</v>
      </c>
      <c r="F292" s="10" t="str">
        <f t="shared" ca="1" si="54"/>
        <v/>
      </c>
      <c r="G292" s="16">
        <f t="shared" ca="1" si="49"/>
        <v>46000</v>
      </c>
      <c r="H292" s="17" t="str">
        <f t="shared" ca="1" si="50"/>
        <v>Nem készpénzes!</v>
      </c>
      <c r="O292" s="12">
        <f t="shared" ca="1" si="51"/>
        <v>7</v>
      </c>
      <c r="P292" s="13" t="str">
        <f t="shared" ca="1" si="52"/>
        <v>36759</v>
      </c>
      <c r="Q292" s="14" t="str">
        <f t="shared" ca="1" si="53"/>
        <v>546501</v>
      </c>
    </row>
    <row r="293" spans="1:17" x14ac:dyDescent="0.25">
      <c r="A293" s="6" t="str">
        <f t="shared" ca="1" si="44"/>
        <v>5-60596-539053</v>
      </c>
      <c r="B293" s="7">
        <f t="shared" ca="1" si="45"/>
        <v>43803</v>
      </c>
      <c r="C293" s="8">
        <f t="shared" ca="1" si="46"/>
        <v>86000</v>
      </c>
      <c r="D293" s="7">
        <f t="shared" ca="1" si="47"/>
        <v>43814</v>
      </c>
      <c r="E293" s="9">
        <f t="shared" ca="1" si="48"/>
        <v>11</v>
      </c>
      <c r="F293" s="10" t="str">
        <f t="shared" ca="1" si="54"/>
        <v/>
      </c>
      <c r="G293" s="16">
        <f t="shared" ca="1" si="49"/>
        <v>86000</v>
      </c>
      <c r="H293" s="17" t="str">
        <f t="shared" ca="1" si="50"/>
        <v>Nem készpénzes!</v>
      </c>
      <c r="O293" s="12">
        <f t="shared" ca="1" si="51"/>
        <v>5</v>
      </c>
      <c r="P293" s="13" t="str">
        <f t="shared" ca="1" si="52"/>
        <v>60596</v>
      </c>
      <c r="Q293" s="14" t="str">
        <f t="shared" ca="1" si="53"/>
        <v>539053</v>
      </c>
    </row>
    <row r="294" spans="1:17" x14ac:dyDescent="0.25">
      <c r="A294" s="6" t="str">
        <f t="shared" ca="1" si="44"/>
        <v>8-57970-794919</v>
      </c>
      <c r="B294" s="7">
        <f t="shared" ca="1" si="45"/>
        <v>43577</v>
      </c>
      <c r="C294" s="8">
        <f t="shared" ca="1" si="46"/>
        <v>92000</v>
      </c>
      <c r="D294" s="7">
        <f t="shared" ca="1" si="47"/>
        <v>43612</v>
      </c>
      <c r="E294" s="9">
        <f t="shared" ca="1" si="48"/>
        <v>35</v>
      </c>
      <c r="F294" s="10" t="str">
        <f t="shared" ca="1" si="54"/>
        <v>lejárt határidő</v>
      </c>
      <c r="G294" s="16">
        <f t="shared" ca="1" si="49"/>
        <v>142000</v>
      </c>
      <c r="H294" s="17" t="str">
        <f t="shared" ca="1" si="50"/>
        <v>Nem készpénzes!</v>
      </c>
      <c r="O294" s="12">
        <f t="shared" ca="1" si="51"/>
        <v>8</v>
      </c>
      <c r="P294" s="13" t="str">
        <f t="shared" ca="1" si="52"/>
        <v>57970</v>
      </c>
      <c r="Q294" s="14" t="str">
        <f t="shared" ca="1" si="53"/>
        <v>794919</v>
      </c>
    </row>
    <row r="295" spans="1:17" x14ac:dyDescent="0.25">
      <c r="A295" s="6" t="str">
        <f t="shared" ca="1" si="44"/>
        <v>2-93883-923597</v>
      </c>
      <c r="B295" s="7">
        <f t="shared" ca="1" si="45"/>
        <v>43676</v>
      </c>
      <c r="C295" s="8">
        <f t="shared" ca="1" si="46"/>
        <v>97000</v>
      </c>
      <c r="D295" s="7">
        <f t="shared" ca="1" si="47"/>
        <v>43691</v>
      </c>
      <c r="E295" s="9">
        <f t="shared" ca="1" si="48"/>
        <v>15</v>
      </c>
      <c r="F295" s="10" t="str">
        <f t="shared" ca="1" si="54"/>
        <v/>
      </c>
      <c r="G295" s="16">
        <f t="shared" ca="1" si="49"/>
        <v>97000</v>
      </c>
      <c r="H295" s="17" t="str">
        <f t="shared" ca="1" si="50"/>
        <v>Nem készpénzes!</v>
      </c>
      <c r="O295" s="12">
        <f t="shared" ca="1" si="51"/>
        <v>2</v>
      </c>
      <c r="P295" s="13" t="str">
        <f t="shared" ca="1" si="52"/>
        <v>93883</v>
      </c>
      <c r="Q295" s="14" t="str">
        <f t="shared" ca="1" si="53"/>
        <v>923597</v>
      </c>
    </row>
    <row r="296" spans="1:17" x14ac:dyDescent="0.25">
      <c r="A296" s="6" t="str">
        <f t="shared" ca="1" si="44"/>
        <v>8-46387-782269</v>
      </c>
      <c r="B296" s="7">
        <f t="shared" ca="1" si="45"/>
        <v>43775</v>
      </c>
      <c r="C296" s="8">
        <f t="shared" ca="1" si="46"/>
        <v>100000</v>
      </c>
      <c r="D296" s="7">
        <f t="shared" ca="1" si="47"/>
        <v>43801</v>
      </c>
      <c r="E296" s="9">
        <f t="shared" ca="1" si="48"/>
        <v>26</v>
      </c>
      <c r="F296" s="10" t="str">
        <f t="shared" ca="1" si="54"/>
        <v/>
      </c>
      <c r="G296" s="16">
        <f t="shared" ca="1" si="49"/>
        <v>100000</v>
      </c>
      <c r="H296" s="17" t="str">
        <f t="shared" ca="1" si="50"/>
        <v>Nem készpénzes!</v>
      </c>
      <c r="O296" s="12">
        <f t="shared" ca="1" si="51"/>
        <v>8</v>
      </c>
      <c r="P296" s="13" t="str">
        <f t="shared" ca="1" si="52"/>
        <v>46387</v>
      </c>
      <c r="Q296" s="14" t="str">
        <f t="shared" ca="1" si="53"/>
        <v>782269</v>
      </c>
    </row>
    <row r="297" spans="1:17" x14ac:dyDescent="0.25">
      <c r="A297" s="6" t="str">
        <f t="shared" ca="1" si="44"/>
        <v>8-17287-695296</v>
      </c>
      <c r="B297" s="7">
        <f t="shared" ca="1" si="45"/>
        <v>43604</v>
      </c>
      <c r="C297" s="8">
        <f t="shared" ca="1" si="46"/>
        <v>82000</v>
      </c>
      <c r="D297" s="7">
        <f t="shared" ca="1" si="47"/>
        <v>43617</v>
      </c>
      <c r="E297" s="9">
        <f t="shared" ca="1" si="48"/>
        <v>13</v>
      </c>
      <c r="F297" s="10" t="str">
        <f t="shared" ca="1" si="54"/>
        <v/>
      </c>
      <c r="G297" s="16">
        <f t="shared" ca="1" si="49"/>
        <v>82000</v>
      </c>
      <c r="H297" s="17" t="str">
        <f t="shared" ca="1" si="50"/>
        <v>Nem készpénzes!</v>
      </c>
      <c r="O297" s="12">
        <f t="shared" ca="1" si="51"/>
        <v>8</v>
      </c>
      <c r="P297" s="13" t="str">
        <f t="shared" ca="1" si="52"/>
        <v>17287</v>
      </c>
      <c r="Q297" s="14" t="str">
        <f t="shared" ca="1" si="53"/>
        <v>695296</v>
      </c>
    </row>
    <row r="298" spans="1:17" x14ac:dyDescent="0.25">
      <c r="A298" s="6" t="str">
        <f t="shared" ca="1" si="44"/>
        <v>5-98498-821728</v>
      </c>
      <c r="B298" s="7">
        <f t="shared" ca="1" si="45"/>
        <v>43628</v>
      </c>
      <c r="C298" s="8">
        <f t="shared" ca="1" si="46"/>
        <v>43000</v>
      </c>
      <c r="D298" s="7">
        <f t="shared" ca="1" si="47"/>
        <v>43632</v>
      </c>
      <c r="E298" s="9">
        <f t="shared" ca="1" si="48"/>
        <v>4</v>
      </c>
      <c r="F298" s="10" t="str">
        <f t="shared" ca="1" si="54"/>
        <v/>
      </c>
      <c r="G298" s="16">
        <f t="shared" ca="1" si="49"/>
        <v>43000</v>
      </c>
      <c r="H298" s="17" t="str">
        <f t="shared" ca="1" si="50"/>
        <v>Nem készpénzes!</v>
      </c>
      <c r="O298" s="12">
        <f t="shared" ca="1" si="51"/>
        <v>5</v>
      </c>
      <c r="P298" s="13" t="str">
        <f t="shared" ca="1" si="52"/>
        <v>98498</v>
      </c>
      <c r="Q298" s="14" t="str">
        <f t="shared" ca="1" si="53"/>
        <v>821728</v>
      </c>
    </row>
    <row r="299" spans="1:17" x14ac:dyDescent="0.25">
      <c r="A299" s="6" t="str">
        <f t="shared" ca="1" si="44"/>
        <v>9-61530-302007</v>
      </c>
      <c r="B299" s="7">
        <f t="shared" ca="1" si="45"/>
        <v>43629</v>
      </c>
      <c r="C299" s="8">
        <f t="shared" ca="1" si="46"/>
        <v>95000</v>
      </c>
      <c r="D299" s="7">
        <f t="shared" ca="1" si="47"/>
        <v>43652</v>
      </c>
      <c r="E299" s="9">
        <f t="shared" ca="1" si="48"/>
        <v>23</v>
      </c>
      <c r="F299" s="10" t="str">
        <f t="shared" ca="1" si="54"/>
        <v/>
      </c>
      <c r="G299" s="16">
        <f t="shared" ca="1" si="49"/>
        <v>95000</v>
      </c>
      <c r="H299" s="17" t="str">
        <f t="shared" ca="1" si="50"/>
        <v>Nem készpénzes!</v>
      </c>
      <c r="O299" s="12">
        <f t="shared" ca="1" si="51"/>
        <v>9</v>
      </c>
      <c r="P299" s="13" t="str">
        <f t="shared" ca="1" si="52"/>
        <v>61530</v>
      </c>
      <c r="Q299" s="14" t="str">
        <f t="shared" ca="1" si="53"/>
        <v>302007</v>
      </c>
    </row>
    <row r="300" spans="1:17" x14ac:dyDescent="0.25">
      <c r="A300" s="6" t="str">
        <f t="shared" ca="1" si="44"/>
        <v>9-66165-127253</v>
      </c>
      <c r="B300" s="7">
        <f t="shared" ca="1" si="45"/>
        <v>43817</v>
      </c>
      <c r="C300" s="8">
        <f t="shared" ca="1" si="46"/>
        <v>28000</v>
      </c>
      <c r="D300" s="7">
        <f t="shared" ca="1" si="47"/>
        <v>43830</v>
      </c>
      <c r="E300" s="9">
        <f t="shared" ca="1" si="48"/>
        <v>13</v>
      </c>
      <c r="F300" s="10" t="str">
        <f t="shared" ca="1" si="54"/>
        <v/>
      </c>
      <c r="G300" s="16">
        <f t="shared" ca="1" si="49"/>
        <v>28000</v>
      </c>
      <c r="H300" s="17" t="str">
        <f t="shared" ca="1" si="50"/>
        <v>Nem készpénzes!</v>
      </c>
      <c r="O300" s="12">
        <f t="shared" ca="1" si="51"/>
        <v>9</v>
      </c>
      <c r="P300" s="13" t="str">
        <f t="shared" ca="1" si="52"/>
        <v>66165</v>
      </c>
      <c r="Q300" s="14" t="str">
        <f t="shared" ca="1" si="53"/>
        <v>127253</v>
      </c>
    </row>
    <row r="301" spans="1:17" x14ac:dyDescent="0.25">
      <c r="A301" s="6" t="str">
        <f t="shared" ca="1" si="44"/>
        <v>1-15008-526130</v>
      </c>
      <c r="B301" s="7">
        <f t="shared" ca="1" si="45"/>
        <v>43558</v>
      </c>
      <c r="C301" s="8">
        <f t="shared" ca="1" si="46"/>
        <v>93000</v>
      </c>
      <c r="D301" s="7">
        <f t="shared" ca="1" si="47"/>
        <v>43588</v>
      </c>
      <c r="E301" s="9">
        <f t="shared" ca="1" si="48"/>
        <v>30</v>
      </c>
      <c r="F301" s="10" t="str">
        <f t="shared" ca="1" si="54"/>
        <v/>
      </c>
      <c r="G301" s="16">
        <f t="shared" ca="1" si="49"/>
        <v>93000</v>
      </c>
      <c r="H301" s="17" t="str">
        <f t="shared" ca="1" si="50"/>
        <v>Nem készpénzes!</v>
      </c>
      <c r="O301" s="12">
        <f t="shared" ca="1" si="51"/>
        <v>1</v>
      </c>
      <c r="P301" s="13" t="str">
        <f t="shared" ca="1" si="52"/>
        <v>15008</v>
      </c>
      <c r="Q301" s="14" t="str">
        <f t="shared" ca="1" si="53"/>
        <v>526130</v>
      </c>
    </row>
    <row r="302" spans="1:17" x14ac:dyDescent="0.25">
      <c r="A302" s="6" t="str">
        <f t="shared" ca="1" si="44"/>
        <v>1-87467-826918</v>
      </c>
      <c r="B302" s="7">
        <f t="shared" ca="1" si="45"/>
        <v>43764</v>
      </c>
      <c r="C302" s="8">
        <f t="shared" ca="1" si="46"/>
        <v>32000</v>
      </c>
      <c r="D302" s="7">
        <f t="shared" ca="1" si="47"/>
        <v>43785</v>
      </c>
      <c r="E302" s="9">
        <f t="shared" ca="1" si="48"/>
        <v>21</v>
      </c>
      <c r="F302" s="10" t="str">
        <f t="shared" ca="1" si="54"/>
        <v/>
      </c>
      <c r="G302" s="16">
        <f t="shared" ca="1" si="49"/>
        <v>32000</v>
      </c>
      <c r="H302" s="17" t="str">
        <f t="shared" ca="1" si="50"/>
        <v>Nem készpénzes!</v>
      </c>
      <c r="O302" s="12">
        <f t="shared" ca="1" si="51"/>
        <v>1</v>
      </c>
      <c r="P302" s="13" t="str">
        <f t="shared" ca="1" si="52"/>
        <v>87467</v>
      </c>
      <c r="Q302" s="14" t="str">
        <f t="shared" ca="1" si="53"/>
        <v>826918</v>
      </c>
    </row>
    <row r="303" spans="1:17" x14ac:dyDescent="0.25">
      <c r="A303" s="6" t="str">
        <f t="shared" ca="1" si="44"/>
        <v>2-15877-838132</v>
      </c>
      <c r="B303" s="7">
        <f t="shared" ca="1" si="45"/>
        <v>43805</v>
      </c>
      <c r="C303" s="8">
        <f t="shared" ca="1" si="46"/>
        <v>80000</v>
      </c>
      <c r="D303" s="7">
        <f t="shared" ca="1" si="47"/>
        <v>43830</v>
      </c>
      <c r="E303" s="9">
        <f t="shared" ca="1" si="48"/>
        <v>25</v>
      </c>
      <c r="F303" s="10" t="str">
        <f t="shared" ca="1" si="54"/>
        <v/>
      </c>
      <c r="G303" s="16">
        <f t="shared" ca="1" si="49"/>
        <v>80000</v>
      </c>
      <c r="H303" s="17" t="str">
        <f t="shared" ca="1" si="50"/>
        <v>Nem készpénzes!</v>
      </c>
      <c r="O303" s="12">
        <f t="shared" ca="1" si="51"/>
        <v>2</v>
      </c>
      <c r="P303" s="13" t="str">
        <f t="shared" ca="1" si="52"/>
        <v>15877</v>
      </c>
      <c r="Q303" s="14" t="str">
        <f t="shared" ca="1" si="53"/>
        <v>838132</v>
      </c>
    </row>
    <row r="304" spans="1:17" x14ac:dyDescent="0.25">
      <c r="A304" s="6" t="str">
        <f t="shared" ca="1" si="44"/>
        <v>9-49255-319089</v>
      </c>
      <c r="B304" s="7">
        <f t="shared" ca="1" si="45"/>
        <v>43829</v>
      </c>
      <c r="C304" s="8">
        <f t="shared" ca="1" si="46"/>
        <v>6000</v>
      </c>
      <c r="D304" s="7">
        <f t="shared" ca="1" si="47"/>
        <v>43839</v>
      </c>
      <c r="E304" s="9">
        <f t="shared" ca="1" si="48"/>
        <v>10</v>
      </c>
      <c r="F304" s="10" t="str">
        <f t="shared" ca="1" si="54"/>
        <v/>
      </c>
      <c r="G304" s="16">
        <f t="shared" ca="1" si="49"/>
        <v>6000</v>
      </c>
      <c r="H304" s="17" t="str">
        <f t="shared" ca="1" si="50"/>
        <v/>
      </c>
      <c r="O304" s="12">
        <f t="shared" ca="1" si="51"/>
        <v>9</v>
      </c>
      <c r="P304" s="13" t="str">
        <f t="shared" ca="1" si="52"/>
        <v>49255</v>
      </c>
      <c r="Q304" s="14" t="str">
        <f t="shared" ca="1" si="53"/>
        <v>319089</v>
      </c>
    </row>
    <row r="305" spans="1:17" x14ac:dyDescent="0.25">
      <c r="A305" s="6" t="str">
        <f t="shared" ca="1" si="44"/>
        <v>1-80369-577979</v>
      </c>
      <c r="B305" s="7">
        <f t="shared" ca="1" si="45"/>
        <v>43564</v>
      </c>
      <c r="C305" s="8">
        <f t="shared" ca="1" si="46"/>
        <v>84000</v>
      </c>
      <c r="D305" s="7">
        <f t="shared" ca="1" si="47"/>
        <v>43587</v>
      </c>
      <c r="E305" s="9">
        <f t="shared" ca="1" si="48"/>
        <v>23</v>
      </c>
      <c r="F305" s="10" t="str">
        <f t="shared" ca="1" si="54"/>
        <v/>
      </c>
      <c r="G305" s="16">
        <f t="shared" ca="1" si="49"/>
        <v>84000</v>
      </c>
      <c r="H305" s="17" t="str">
        <f t="shared" ca="1" si="50"/>
        <v>Nem készpénzes!</v>
      </c>
      <c r="O305" s="12">
        <f t="shared" ca="1" si="51"/>
        <v>1</v>
      </c>
      <c r="P305" s="13" t="str">
        <f t="shared" ca="1" si="52"/>
        <v>80369</v>
      </c>
      <c r="Q305" s="14" t="str">
        <f t="shared" ca="1" si="53"/>
        <v>577979</v>
      </c>
    </row>
    <row r="306" spans="1:17" x14ac:dyDescent="0.25">
      <c r="A306" s="6" t="str">
        <f t="shared" ca="1" si="44"/>
        <v>1-54750-007662</v>
      </c>
      <c r="B306" s="7">
        <f t="shared" ca="1" si="45"/>
        <v>43790</v>
      </c>
      <c r="C306" s="8">
        <f t="shared" ca="1" si="46"/>
        <v>71000</v>
      </c>
      <c r="D306" s="7">
        <f t="shared" ca="1" si="47"/>
        <v>43809</v>
      </c>
      <c r="E306" s="9">
        <f t="shared" ca="1" si="48"/>
        <v>19</v>
      </c>
      <c r="F306" s="10" t="str">
        <f t="shared" ca="1" si="54"/>
        <v/>
      </c>
      <c r="G306" s="16">
        <f t="shared" ca="1" si="49"/>
        <v>71000</v>
      </c>
      <c r="H306" s="17" t="str">
        <f t="shared" ca="1" si="50"/>
        <v>Nem készpénzes!</v>
      </c>
      <c r="O306" s="12">
        <f t="shared" ca="1" si="51"/>
        <v>1</v>
      </c>
      <c r="P306" s="13" t="str">
        <f t="shared" ca="1" si="52"/>
        <v>54750</v>
      </c>
      <c r="Q306" s="14" t="str">
        <f t="shared" ca="1" si="53"/>
        <v>007662</v>
      </c>
    </row>
    <row r="307" spans="1:17" x14ac:dyDescent="0.25">
      <c r="A307" s="6" t="str">
        <f t="shared" ca="1" si="44"/>
        <v>9-53342-285258</v>
      </c>
      <c r="B307" s="7">
        <f t="shared" ca="1" si="45"/>
        <v>43786</v>
      </c>
      <c r="C307" s="8">
        <f t="shared" ca="1" si="46"/>
        <v>63000</v>
      </c>
      <c r="D307" s="7">
        <f t="shared" ca="1" si="47"/>
        <v>43848</v>
      </c>
      <c r="E307" s="9">
        <f t="shared" ca="1" si="48"/>
        <v>62</v>
      </c>
      <c r="F307" s="10" t="str">
        <f t="shared" ca="1" si="54"/>
        <v>lejárt határidő</v>
      </c>
      <c r="G307" s="16">
        <f t="shared" ca="1" si="49"/>
        <v>113000</v>
      </c>
      <c r="H307" s="17" t="str">
        <f t="shared" ca="1" si="50"/>
        <v>Nem készpénzes!</v>
      </c>
      <c r="O307" s="12">
        <f t="shared" ca="1" si="51"/>
        <v>9</v>
      </c>
      <c r="P307" s="13" t="str">
        <f t="shared" ca="1" si="52"/>
        <v>53342</v>
      </c>
      <c r="Q307" s="14" t="str">
        <f t="shared" ca="1" si="53"/>
        <v>285258</v>
      </c>
    </row>
    <row r="308" spans="1:17" x14ac:dyDescent="0.25">
      <c r="A308" s="6" t="str">
        <f t="shared" ca="1" si="44"/>
        <v>1-09090-559908</v>
      </c>
      <c r="B308" s="7">
        <f t="shared" ca="1" si="45"/>
        <v>43708</v>
      </c>
      <c r="C308" s="8">
        <f t="shared" ca="1" si="46"/>
        <v>45000</v>
      </c>
      <c r="D308" s="7">
        <f t="shared" ca="1" si="47"/>
        <v>43709</v>
      </c>
      <c r="E308" s="9">
        <f t="shared" ca="1" si="48"/>
        <v>1</v>
      </c>
      <c r="F308" s="10" t="str">
        <f t="shared" ca="1" si="54"/>
        <v/>
      </c>
      <c r="G308" s="16">
        <f t="shared" ca="1" si="49"/>
        <v>45000</v>
      </c>
      <c r="H308" s="17" t="str">
        <f t="shared" ca="1" si="50"/>
        <v>Nem készpénzes!</v>
      </c>
      <c r="O308" s="12">
        <f t="shared" ca="1" si="51"/>
        <v>1</v>
      </c>
      <c r="P308" s="13" t="str">
        <f t="shared" ca="1" si="52"/>
        <v>09090</v>
      </c>
      <c r="Q308" s="14" t="str">
        <f t="shared" ca="1" si="53"/>
        <v>559908</v>
      </c>
    </row>
    <row r="309" spans="1:17" x14ac:dyDescent="0.25">
      <c r="A309" s="6" t="str">
        <f t="shared" ca="1" si="44"/>
        <v>3-50992-802675</v>
      </c>
      <c r="B309" s="7">
        <f t="shared" ca="1" si="45"/>
        <v>43642</v>
      </c>
      <c r="C309" s="8">
        <f t="shared" ca="1" si="46"/>
        <v>58000</v>
      </c>
      <c r="D309" s="7">
        <f t="shared" ca="1" si="47"/>
        <v>43669</v>
      </c>
      <c r="E309" s="9">
        <f t="shared" ca="1" si="48"/>
        <v>27</v>
      </c>
      <c r="F309" s="10" t="str">
        <f t="shared" ca="1" si="54"/>
        <v/>
      </c>
      <c r="G309" s="16">
        <f t="shared" ca="1" si="49"/>
        <v>58000</v>
      </c>
      <c r="H309" s="17" t="str">
        <f t="shared" ca="1" si="50"/>
        <v>Nem készpénzes!</v>
      </c>
      <c r="O309" s="12">
        <f t="shared" ca="1" si="51"/>
        <v>3</v>
      </c>
      <c r="P309" s="13" t="str">
        <f t="shared" ca="1" si="52"/>
        <v>50992</v>
      </c>
      <c r="Q309" s="14" t="str">
        <f t="shared" ca="1" si="53"/>
        <v>802675</v>
      </c>
    </row>
    <row r="310" spans="1:17" x14ac:dyDescent="0.25">
      <c r="A310" s="6" t="str">
        <f t="shared" ca="1" si="44"/>
        <v>8-77002-007145</v>
      </c>
      <c r="B310" s="7">
        <f t="shared" ca="1" si="45"/>
        <v>43659</v>
      </c>
      <c r="C310" s="8">
        <f t="shared" ca="1" si="46"/>
        <v>31000</v>
      </c>
      <c r="D310" s="7">
        <f t="shared" ca="1" si="47"/>
        <v>43661</v>
      </c>
      <c r="E310" s="9">
        <f t="shared" ca="1" si="48"/>
        <v>2</v>
      </c>
      <c r="F310" s="10" t="str">
        <f t="shared" ca="1" si="54"/>
        <v/>
      </c>
      <c r="G310" s="16">
        <f t="shared" ca="1" si="49"/>
        <v>31000</v>
      </c>
      <c r="H310" s="17" t="str">
        <f t="shared" ca="1" si="50"/>
        <v>Nem készpénzes!</v>
      </c>
      <c r="O310" s="12">
        <f t="shared" ca="1" si="51"/>
        <v>8</v>
      </c>
      <c r="P310" s="13" t="str">
        <f t="shared" ca="1" si="52"/>
        <v>77002</v>
      </c>
      <c r="Q310" s="14" t="str">
        <f t="shared" ca="1" si="53"/>
        <v>007145</v>
      </c>
    </row>
    <row r="311" spans="1:17" x14ac:dyDescent="0.25">
      <c r="A311" s="6" t="str">
        <f t="shared" ca="1" si="44"/>
        <v>2-45303-952138</v>
      </c>
      <c r="B311" s="7">
        <f t="shared" ca="1" si="45"/>
        <v>43763</v>
      </c>
      <c r="C311" s="8">
        <f t="shared" ca="1" si="46"/>
        <v>72000</v>
      </c>
      <c r="D311" s="7">
        <f t="shared" ca="1" si="47"/>
        <v>43786</v>
      </c>
      <c r="E311" s="9">
        <f t="shared" ca="1" si="48"/>
        <v>23</v>
      </c>
      <c r="F311" s="10" t="str">
        <f t="shared" ca="1" si="54"/>
        <v/>
      </c>
      <c r="G311" s="16">
        <f t="shared" ca="1" si="49"/>
        <v>72000</v>
      </c>
      <c r="H311" s="17" t="str">
        <f t="shared" ca="1" si="50"/>
        <v>Nem készpénzes!</v>
      </c>
      <c r="O311" s="12">
        <f t="shared" ca="1" si="51"/>
        <v>2</v>
      </c>
      <c r="P311" s="13" t="str">
        <f t="shared" ca="1" si="52"/>
        <v>45303</v>
      </c>
      <c r="Q311" s="14" t="str">
        <f t="shared" ca="1" si="53"/>
        <v>952138</v>
      </c>
    </row>
    <row r="312" spans="1:17" x14ac:dyDescent="0.25">
      <c r="A312" s="6" t="str">
        <f t="shared" ca="1" si="44"/>
        <v>4-92467-582189</v>
      </c>
      <c r="B312" s="7">
        <f t="shared" ca="1" si="45"/>
        <v>43796</v>
      </c>
      <c r="C312" s="8">
        <f t="shared" ca="1" si="46"/>
        <v>64000</v>
      </c>
      <c r="D312" s="7">
        <f t="shared" ca="1" si="47"/>
        <v>43820</v>
      </c>
      <c r="E312" s="9">
        <f t="shared" ca="1" si="48"/>
        <v>24</v>
      </c>
      <c r="F312" s="10" t="str">
        <f t="shared" ca="1" si="54"/>
        <v/>
      </c>
      <c r="G312" s="16">
        <f t="shared" ca="1" si="49"/>
        <v>64000</v>
      </c>
      <c r="H312" s="17" t="str">
        <f t="shared" ca="1" si="50"/>
        <v>Nem készpénzes!</v>
      </c>
      <c r="O312" s="12">
        <f t="shared" ca="1" si="51"/>
        <v>4</v>
      </c>
      <c r="P312" s="13" t="str">
        <f t="shared" ca="1" si="52"/>
        <v>92467</v>
      </c>
      <c r="Q312" s="14" t="str">
        <f t="shared" ca="1" si="53"/>
        <v>582189</v>
      </c>
    </row>
    <row r="313" spans="1:17" x14ac:dyDescent="0.25">
      <c r="A313" s="6" t="str">
        <f t="shared" ca="1" si="44"/>
        <v>6-15836-575409</v>
      </c>
      <c r="B313" s="7">
        <f t="shared" ca="1" si="45"/>
        <v>43702</v>
      </c>
      <c r="C313" s="8">
        <f t="shared" ca="1" si="46"/>
        <v>99000</v>
      </c>
      <c r="D313" s="7">
        <f t="shared" ca="1" si="47"/>
        <v>43711</v>
      </c>
      <c r="E313" s="9">
        <f t="shared" ca="1" si="48"/>
        <v>9</v>
      </c>
      <c r="F313" s="10" t="str">
        <f t="shared" ca="1" si="54"/>
        <v/>
      </c>
      <c r="G313" s="16">
        <f t="shared" ca="1" si="49"/>
        <v>99000</v>
      </c>
      <c r="H313" s="17" t="str">
        <f t="shared" ca="1" si="50"/>
        <v>Nem készpénzes!</v>
      </c>
      <c r="O313" s="12">
        <f t="shared" ca="1" si="51"/>
        <v>6</v>
      </c>
      <c r="P313" s="13" t="str">
        <f t="shared" ca="1" si="52"/>
        <v>15836</v>
      </c>
      <c r="Q313" s="14" t="str">
        <f t="shared" ca="1" si="53"/>
        <v>575409</v>
      </c>
    </row>
    <row r="314" spans="1:17" x14ac:dyDescent="0.25">
      <c r="A314" s="6" t="str">
        <f t="shared" ca="1" si="44"/>
        <v>4-25056-703728</v>
      </c>
      <c r="B314" s="7">
        <f t="shared" ca="1" si="45"/>
        <v>43591</v>
      </c>
      <c r="C314" s="8">
        <f t="shared" ca="1" si="46"/>
        <v>17000</v>
      </c>
      <c r="D314" s="7">
        <f t="shared" ca="1" si="47"/>
        <v>43598</v>
      </c>
      <c r="E314" s="9">
        <f t="shared" ca="1" si="48"/>
        <v>7</v>
      </c>
      <c r="F314" s="10" t="str">
        <f t="shared" ca="1" si="54"/>
        <v/>
      </c>
      <c r="G314" s="16">
        <f t="shared" ca="1" si="49"/>
        <v>17000</v>
      </c>
      <c r="H314" s="17" t="str">
        <f t="shared" ca="1" si="50"/>
        <v/>
      </c>
      <c r="O314" s="12">
        <f t="shared" ca="1" si="51"/>
        <v>4</v>
      </c>
      <c r="P314" s="13" t="str">
        <f t="shared" ca="1" si="52"/>
        <v>25056</v>
      </c>
      <c r="Q314" s="14" t="str">
        <f t="shared" ca="1" si="53"/>
        <v>703728</v>
      </c>
    </row>
    <row r="315" spans="1:17" x14ac:dyDescent="0.25">
      <c r="A315" s="6" t="str">
        <f t="shared" ca="1" si="44"/>
        <v>5-50222-421109</v>
      </c>
      <c r="B315" s="7">
        <f t="shared" ca="1" si="45"/>
        <v>43758</v>
      </c>
      <c r="C315" s="8">
        <f t="shared" ca="1" si="46"/>
        <v>28000</v>
      </c>
      <c r="D315" s="7">
        <f t="shared" ca="1" si="47"/>
        <v>43774</v>
      </c>
      <c r="E315" s="9">
        <f t="shared" ca="1" si="48"/>
        <v>16</v>
      </c>
      <c r="F315" s="10" t="str">
        <f t="shared" ca="1" si="54"/>
        <v/>
      </c>
      <c r="G315" s="16">
        <f t="shared" ca="1" si="49"/>
        <v>28000</v>
      </c>
      <c r="H315" s="17" t="str">
        <f t="shared" ca="1" si="50"/>
        <v>Nem készpénzes!</v>
      </c>
      <c r="O315" s="12">
        <f t="shared" ca="1" si="51"/>
        <v>5</v>
      </c>
      <c r="P315" s="13" t="str">
        <f t="shared" ca="1" si="52"/>
        <v>50222</v>
      </c>
      <c r="Q315" s="14" t="str">
        <f t="shared" ca="1" si="53"/>
        <v>421109</v>
      </c>
    </row>
    <row r="316" spans="1:17" x14ac:dyDescent="0.25">
      <c r="A316" s="6" t="str">
        <f t="shared" ca="1" si="44"/>
        <v>0-17275-499667</v>
      </c>
      <c r="B316" s="7">
        <f t="shared" ca="1" si="45"/>
        <v>43853</v>
      </c>
      <c r="C316" s="8">
        <f t="shared" ca="1" si="46"/>
        <v>13000</v>
      </c>
      <c r="D316" s="7">
        <f t="shared" ca="1" si="47"/>
        <v>43861</v>
      </c>
      <c r="E316" s="9">
        <f t="shared" ca="1" si="48"/>
        <v>8</v>
      </c>
      <c r="F316" s="10" t="str">
        <f t="shared" ca="1" si="54"/>
        <v/>
      </c>
      <c r="G316" s="16">
        <f t="shared" ca="1" si="49"/>
        <v>13000</v>
      </c>
      <c r="H316" s="17" t="str">
        <f t="shared" ca="1" si="50"/>
        <v/>
      </c>
      <c r="O316" s="12">
        <f t="shared" ca="1" si="51"/>
        <v>0</v>
      </c>
      <c r="P316" s="13" t="str">
        <f t="shared" ca="1" si="52"/>
        <v>17275</v>
      </c>
      <c r="Q316" s="14" t="str">
        <f t="shared" ca="1" si="53"/>
        <v>499667</v>
      </c>
    </row>
    <row r="317" spans="1:17" x14ac:dyDescent="0.25">
      <c r="A317" s="6" t="str">
        <f t="shared" ca="1" si="44"/>
        <v>8-92967-090900</v>
      </c>
      <c r="B317" s="7">
        <f t="shared" ca="1" si="45"/>
        <v>43570</v>
      </c>
      <c r="C317" s="8">
        <f t="shared" ca="1" si="46"/>
        <v>22000</v>
      </c>
      <c r="D317" s="7">
        <f t="shared" ca="1" si="47"/>
        <v>43574</v>
      </c>
      <c r="E317" s="9">
        <f t="shared" ca="1" si="48"/>
        <v>4</v>
      </c>
      <c r="F317" s="10" t="str">
        <f t="shared" ca="1" si="54"/>
        <v/>
      </c>
      <c r="G317" s="16">
        <f t="shared" ca="1" si="49"/>
        <v>22000</v>
      </c>
      <c r="H317" s="17" t="str">
        <f t="shared" ca="1" si="50"/>
        <v>Nem készpénzes!</v>
      </c>
      <c r="O317" s="12">
        <f t="shared" ca="1" si="51"/>
        <v>8</v>
      </c>
      <c r="P317" s="13" t="str">
        <f t="shared" ca="1" si="52"/>
        <v>92967</v>
      </c>
      <c r="Q317" s="14" t="str">
        <f t="shared" ca="1" si="53"/>
        <v>090900</v>
      </c>
    </row>
    <row r="318" spans="1:17" x14ac:dyDescent="0.25">
      <c r="A318" s="6" t="str">
        <f t="shared" ca="1" si="44"/>
        <v>5-67030-581297</v>
      </c>
      <c r="B318" s="7">
        <f t="shared" ca="1" si="45"/>
        <v>43708</v>
      </c>
      <c r="C318" s="8">
        <f t="shared" ca="1" si="46"/>
        <v>95000</v>
      </c>
      <c r="D318" s="7">
        <f t="shared" ca="1" si="47"/>
        <v>43711</v>
      </c>
      <c r="E318" s="9">
        <f t="shared" ca="1" si="48"/>
        <v>3</v>
      </c>
      <c r="F318" s="10" t="str">
        <f t="shared" ca="1" si="54"/>
        <v/>
      </c>
      <c r="G318" s="16">
        <f t="shared" ca="1" si="49"/>
        <v>95000</v>
      </c>
      <c r="H318" s="17" t="str">
        <f t="shared" ca="1" si="50"/>
        <v>Nem készpénzes!</v>
      </c>
      <c r="O318" s="12">
        <f t="shared" ca="1" si="51"/>
        <v>5</v>
      </c>
      <c r="P318" s="13" t="str">
        <f t="shared" ca="1" si="52"/>
        <v>67030</v>
      </c>
      <c r="Q318" s="14" t="str">
        <f t="shared" ca="1" si="53"/>
        <v>581297</v>
      </c>
    </row>
    <row r="319" spans="1:17" x14ac:dyDescent="0.25">
      <c r="A319" s="6" t="str">
        <f t="shared" ca="1" si="44"/>
        <v>7-18417-982490</v>
      </c>
      <c r="B319" s="7">
        <f t="shared" ca="1" si="45"/>
        <v>43753</v>
      </c>
      <c r="C319" s="8">
        <f t="shared" ca="1" si="46"/>
        <v>35000</v>
      </c>
      <c r="D319" s="7">
        <f t="shared" ca="1" si="47"/>
        <v>43753</v>
      </c>
      <c r="E319" s="9">
        <f t="shared" ca="1" si="48"/>
        <v>0</v>
      </c>
      <c r="F319" s="10" t="str">
        <f t="shared" ca="1" si="54"/>
        <v/>
      </c>
      <c r="G319" s="16">
        <f t="shared" ca="1" si="49"/>
        <v>35000</v>
      </c>
      <c r="H319" s="17" t="str">
        <f t="shared" ca="1" si="50"/>
        <v>Nem készpénzes!</v>
      </c>
      <c r="O319" s="12">
        <f t="shared" ca="1" si="51"/>
        <v>7</v>
      </c>
      <c r="P319" s="13" t="str">
        <f t="shared" ca="1" si="52"/>
        <v>18417</v>
      </c>
      <c r="Q319" s="14" t="str">
        <f t="shared" ca="1" si="53"/>
        <v>982490</v>
      </c>
    </row>
    <row r="320" spans="1:17" x14ac:dyDescent="0.25">
      <c r="A320" s="6" t="str">
        <f t="shared" ca="1" si="44"/>
        <v>3-96954-849843</v>
      </c>
      <c r="B320" s="7">
        <f t="shared" ca="1" si="45"/>
        <v>43612</v>
      </c>
      <c r="C320" s="8">
        <f t="shared" ca="1" si="46"/>
        <v>35000</v>
      </c>
      <c r="D320" s="7">
        <f t="shared" ca="1" si="47"/>
        <v>43620</v>
      </c>
      <c r="E320" s="9">
        <f t="shared" ca="1" si="48"/>
        <v>8</v>
      </c>
      <c r="F320" s="10" t="str">
        <f t="shared" ca="1" si="54"/>
        <v/>
      </c>
      <c r="G320" s="16">
        <f t="shared" ca="1" si="49"/>
        <v>35000</v>
      </c>
      <c r="H320" s="17" t="str">
        <f t="shared" ca="1" si="50"/>
        <v>Nem készpénzes!</v>
      </c>
      <c r="O320" s="12">
        <f t="shared" ca="1" si="51"/>
        <v>3</v>
      </c>
      <c r="P320" s="13" t="str">
        <f t="shared" ca="1" si="52"/>
        <v>96954</v>
      </c>
      <c r="Q320" s="14" t="str">
        <f t="shared" ca="1" si="53"/>
        <v>849843</v>
      </c>
    </row>
    <row r="321" spans="1:17" x14ac:dyDescent="0.25">
      <c r="A321" s="6" t="str">
        <f t="shared" ca="1" si="44"/>
        <v>5-16688-105308</v>
      </c>
      <c r="B321" s="7">
        <f t="shared" ca="1" si="45"/>
        <v>43669</v>
      </c>
      <c r="C321" s="8">
        <f t="shared" ca="1" si="46"/>
        <v>45000</v>
      </c>
      <c r="D321" s="7">
        <f t="shared" ca="1" si="47"/>
        <v>43671</v>
      </c>
      <c r="E321" s="9">
        <f t="shared" ca="1" si="48"/>
        <v>2</v>
      </c>
      <c r="F321" s="10" t="str">
        <f t="shared" ca="1" si="54"/>
        <v/>
      </c>
      <c r="G321" s="16">
        <f t="shared" ca="1" si="49"/>
        <v>45000</v>
      </c>
      <c r="H321" s="17" t="str">
        <f t="shared" ca="1" si="50"/>
        <v>Nem készpénzes!</v>
      </c>
      <c r="O321" s="12">
        <f t="shared" ca="1" si="51"/>
        <v>5</v>
      </c>
      <c r="P321" s="13" t="str">
        <f t="shared" ca="1" si="52"/>
        <v>16688</v>
      </c>
      <c r="Q321" s="14" t="str">
        <f t="shared" ca="1" si="53"/>
        <v>105308</v>
      </c>
    </row>
    <row r="322" spans="1:17" x14ac:dyDescent="0.25">
      <c r="A322" s="6" t="str">
        <f t="shared" ref="A322:A385" ca="1" si="55">O322&amp;"-"&amp;P322&amp;"-"&amp;Q322</f>
        <v>1-95978-990019</v>
      </c>
      <c r="B322" s="7">
        <f t="shared" ca="1" si="45"/>
        <v>43784</v>
      </c>
      <c r="C322" s="8">
        <f t="shared" ca="1" si="46"/>
        <v>22000</v>
      </c>
      <c r="D322" s="7">
        <f t="shared" ca="1" si="47"/>
        <v>43811</v>
      </c>
      <c r="E322" s="9">
        <f t="shared" ca="1" si="48"/>
        <v>27</v>
      </c>
      <c r="F322" s="10" t="str">
        <f t="shared" ca="1" si="54"/>
        <v/>
      </c>
      <c r="G322" s="16">
        <f t="shared" ca="1" si="49"/>
        <v>22000</v>
      </c>
      <c r="H322" s="17" t="str">
        <f t="shared" ca="1" si="50"/>
        <v>Nem készpénzes!</v>
      </c>
      <c r="O322" s="12">
        <f t="shared" ca="1" si="51"/>
        <v>1</v>
      </c>
      <c r="P322" s="13" t="str">
        <f t="shared" ca="1" si="52"/>
        <v>95978</v>
      </c>
      <c r="Q322" s="14" t="str">
        <f t="shared" ca="1" si="53"/>
        <v>990019</v>
      </c>
    </row>
    <row r="323" spans="1:17" x14ac:dyDescent="0.25">
      <c r="A323" s="6" t="str">
        <f t="shared" ca="1" si="55"/>
        <v>7-19143-102672</v>
      </c>
      <c r="B323" s="7">
        <f t="shared" ref="B323:B386" ca="1" si="56">TODAY()-RANDBETWEEN(1,300)</f>
        <v>43795</v>
      </c>
      <c r="C323" s="8">
        <f t="shared" ref="C323:C386" ca="1" si="57">ROUND(RANDBETWEEN(3000,100000),-3)</f>
        <v>61000</v>
      </c>
      <c r="D323" s="7">
        <f t="shared" ref="D323:D386" ca="1" si="58">B323+RANDBETWEEN(0,30)+IF(RANDBETWEEN(1,10)=1,RANDBETWEEN(1,50),0)</f>
        <v>43802</v>
      </c>
      <c r="E323" s="9">
        <f t="shared" ref="E323:E386" ca="1" si="59">D323-B323</f>
        <v>7</v>
      </c>
      <c r="F323" s="10" t="str">
        <f t="shared" ca="1" si="54"/>
        <v/>
      </c>
      <c r="G323" s="16">
        <f t="shared" ref="G323:G386" ca="1" si="60">IF(F323&lt;&gt;"",50000+C323,C323)</f>
        <v>61000</v>
      </c>
      <c r="H323" s="17" t="str">
        <f t="shared" ref="H323:H386" ca="1" si="61">IF(G323&gt;=20000,"Nem készpénzes!","")</f>
        <v>Nem készpénzes!</v>
      </c>
      <c r="O323" s="12">
        <f t="shared" ref="O323:O386" ca="1" si="62">RANDBETWEEN(0,9)</f>
        <v>7</v>
      </c>
      <c r="P323" s="13" t="str">
        <f t="shared" ref="P323:P386" ca="1" si="63">TEXT(RANDBETWEEN(0,99999),"00000")</f>
        <v>19143</v>
      </c>
      <c r="Q323" s="14" t="str">
        <f t="shared" ref="Q323:Q386" ca="1" si="64">TEXT(RANDBETWEEN(0,999999),"000000")</f>
        <v>102672</v>
      </c>
    </row>
    <row r="324" spans="1:17" x14ac:dyDescent="0.25">
      <c r="A324" s="6" t="str">
        <f t="shared" ca="1" si="55"/>
        <v>7-71593-467908</v>
      </c>
      <c r="B324" s="7">
        <f t="shared" ca="1" si="56"/>
        <v>43723</v>
      </c>
      <c r="C324" s="8">
        <f t="shared" ca="1" si="57"/>
        <v>8000</v>
      </c>
      <c r="D324" s="7">
        <f t="shared" ca="1" si="58"/>
        <v>43751</v>
      </c>
      <c r="E324" s="9">
        <f t="shared" ca="1" si="59"/>
        <v>28</v>
      </c>
      <c r="F324" s="10" t="str">
        <f t="shared" ref="F324:F387" ca="1" si="65">IF(E324&gt;30,"lejárt határidő","")</f>
        <v/>
      </c>
      <c r="G324" s="16">
        <f t="shared" ca="1" si="60"/>
        <v>8000</v>
      </c>
      <c r="H324" s="17" t="str">
        <f t="shared" ca="1" si="61"/>
        <v/>
      </c>
      <c r="O324" s="12">
        <f t="shared" ca="1" si="62"/>
        <v>7</v>
      </c>
      <c r="P324" s="13" t="str">
        <f t="shared" ca="1" si="63"/>
        <v>71593</v>
      </c>
      <c r="Q324" s="14" t="str">
        <f t="shared" ca="1" si="64"/>
        <v>467908</v>
      </c>
    </row>
    <row r="325" spans="1:17" x14ac:dyDescent="0.25">
      <c r="A325" s="6" t="str">
        <f t="shared" ca="1" si="55"/>
        <v>8-39555-198330</v>
      </c>
      <c r="B325" s="7">
        <f t="shared" ca="1" si="56"/>
        <v>43603</v>
      </c>
      <c r="C325" s="8">
        <f t="shared" ca="1" si="57"/>
        <v>44000</v>
      </c>
      <c r="D325" s="7">
        <f t="shared" ca="1" si="58"/>
        <v>43615</v>
      </c>
      <c r="E325" s="9">
        <f t="shared" ca="1" si="59"/>
        <v>12</v>
      </c>
      <c r="F325" s="10" t="str">
        <f t="shared" ca="1" si="65"/>
        <v/>
      </c>
      <c r="G325" s="16">
        <f t="shared" ca="1" si="60"/>
        <v>44000</v>
      </c>
      <c r="H325" s="17" t="str">
        <f t="shared" ca="1" si="61"/>
        <v>Nem készpénzes!</v>
      </c>
      <c r="O325" s="12">
        <f t="shared" ca="1" si="62"/>
        <v>8</v>
      </c>
      <c r="P325" s="13" t="str">
        <f t="shared" ca="1" si="63"/>
        <v>39555</v>
      </c>
      <c r="Q325" s="14" t="str">
        <f t="shared" ca="1" si="64"/>
        <v>198330</v>
      </c>
    </row>
    <row r="326" spans="1:17" x14ac:dyDescent="0.25">
      <c r="A326" s="6" t="str">
        <f t="shared" ca="1" si="55"/>
        <v>6-65219-689022</v>
      </c>
      <c r="B326" s="7">
        <f t="shared" ca="1" si="56"/>
        <v>43820</v>
      </c>
      <c r="C326" s="8">
        <f t="shared" ca="1" si="57"/>
        <v>99000</v>
      </c>
      <c r="D326" s="7">
        <f t="shared" ca="1" si="58"/>
        <v>43849</v>
      </c>
      <c r="E326" s="9">
        <f t="shared" ca="1" si="59"/>
        <v>29</v>
      </c>
      <c r="F326" s="10" t="str">
        <f t="shared" ca="1" si="65"/>
        <v/>
      </c>
      <c r="G326" s="16">
        <f t="shared" ca="1" si="60"/>
        <v>99000</v>
      </c>
      <c r="H326" s="17" t="str">
        <f t="shared" ca="1" si="61"/>
        <v>Nem készpénzes!</v>
      </c>
      <c r="O326" s="12">
        <f t="shared" ca="1" si="62"/>
        <v>6</v>
      </c>
      <c r="P326" s="13" t="str">
        <f t="shared" ca="1" si="63"/>
        <v>65219</v>
      </c>
      <c r="Q326" s="14" t="str">
        <f t="shared" ca="1" si="64"/>
        <v>689022</v>
      </c>
    </row>
    <row r="327" spans="1:17" x14ac:dyDescent="0.25">
      <c r="A327" s="6" t="str">
        <f t="shared" ca="1" si="55"/>
        <v>0-60664-803050</v>
      </c>
      <c r="B327" s="7">
        <f t="shared" ca="1" si="56"/>
        <v>43729</v>
      </c>
      <c r="C327" s="8">
        <f t="shared" ca="1" si="57"/>
        <v>53000</v>
      </c>
      <c r="D327" s="7">
        <f t="shared" ca="1" si="58"/>
        <v>43755</v>
      </c>
      <c r="E327" s="9">
        <f t="shared" ca="1" si="59"/>
        <v>26</v>
      </c>
      <c r="F327" s="10" t="str">
        <f t="shared" ca="1" si="65"/>
        <v/>
      </c>
      <c r="G327" s="16">
        <f t="shared" ca="1" si="60"/>
        <v>53000</v>
      </c>
      <c r="H327" s="17" t="str">
        <f t="shared" ca="1" si="61"/>
        <v>Nem készpénzes!</v>
      </c>
      <c r="O327" s="12">
        <f t="shared" ca="1" si="62"/>
        <v>0</v>
      </c>
      <c r="P327" s="13" t="str">
        <f t="shared" ca="1" si="63"/>
        <v>60664</v>
      </c>
      <c r="Q327" s="14" t="str">
        <f t="shared" ca="1" si="64"/>
        <v>803050</v>
      </c>
    </row>
    <row r="328" spans="1:17" x14ac:dyDescent="0.25">
      <c r="A328" s="6" t="str">
        <f t="shared" ca="1" si="55"/>
        <v>4-22632-399716</v>
      </c>
      <c r="B328" s="7">
        <f t="shared" ca="1" si="56"/>
        <v>43699</v>
      </c>
      <c r="C328" s="8">
        <f t="shared" ca="1" si="57"/>
        <v>13000</v>
      </c>
      <c r="D328" s="7">
        <f t="shared" ca="1" si="58"/>
        <v>43716</v>
      </c>
      <c r="E328" s="9">
        <f t="shared" ca="1" si="59"/>
        <v>17</v>
      </c>
      <c r="F328" s="10" t="str">
        <f t="shared" ca="1" si="65"/>
        <v/>
      </c>
      <c r="G328" s="16">
        <f t="shared" ca="1" si="60"/>
        <v>13000</v>
      </c>
      <c r="H328" s="17" t="str">
        <f t="shared" ca="1" si="61"/>
        <v/>
      </c>
      <c r="O328" s="12">
        <f t="shared" ca="1" si="62"/>
        <v>4</v>
      </c>
      <c r="P328" s="13" t="str">
        <f t="shared" ca="1" si="63"/>
        <v>22632</v>
      </c>
      <c r="Q328" s="14" t="str">
        <f t="shared" ca="1" si="64"/>
        <v>399716</v>
      </c>
    </row>
    <row r="329" spans="1:17" x14ac:dyDescent="0.25">
      <c r="A329" s="6" t="str">
        <f t="shared" ca="1" si="55"/>
        <v>7-01383-360848</v>
      </c>
      <c r="B329" s="7">
        <f t="shared" ca="1" si="56"/>
        <v>43570</v>
      </c>
      <c r="C329" s="8">
        <f t="shared" ca="1" si="57"/>
        <v>37000</v>
      </c>
      <c r="D329" s="7">
        <f t="shared" ca="1" si="58"/>
        <v>43578</v>
      </c>
      <c r="E329" s="9">
        <f t="shared" ca="1" si="59"/>
        <v>8</v>
      </c>
      <c r="F329" s="10" t="str">
        <f t="shared" ca="1" si="65"/>
        <v/>
      </c>
      <c r="G329" s="16">
        <f t="shared" ca="1" si="60"/>
        <v>37000</v>
      </c>
      <c r="H329" s="17" t="str">
        <f t="shared" ca="1" si="61"/>
        <v>Nem készpénzes!</v>
      </c>
      <c r="O329" s="12">
        <f t="shared" ca="1" si="62"/>
        <v>7</v>
      </c>
      <c r="P329" s="13" t="str">
        <f t="shared" ca="1" si="63"/>
        <v>01383</v>
      </c>
      <c r="Q329" s="14" t="str">
        <f t="shared" ca="1" si="64"/>
        <v>360848</v>
      </c>
    </row>
    <row r="330" spans="1:17" x14ac:dyDescent="0.25">
      <c r="A330" s="6" t="str">
        <f t="shared" ca="1" si="55"/>
        <v>5-07107-662880</v>
      </c>
      <c r="B330" s="7">
        <f t="shared" ca="1" si="56"/>
        <v>43798</v>
      </c>
      <c r="C330" s="8">
        <f t="shared" ca="1" si="57"/>
        <v>37000</v>
      </c>
      <c r="D330" s="7">
        <f t="shared" ca="1" si="58"/>
        <v>43803</v>
      </c>
      <c r="E330" s="9">
        <f t="shared" ca="1" si="59"/>
        <v>5</v>
      </c>
      <c r="F330" s="10" t="str">
        <f t="shared" ca="1" si="65"/>
        <v/>
      </c>
      <c r="G330" s="16">
        <f t="shared" ca="1" si="60"/>
        <v>37000</v>
      </c>
      <c r="H330" s="17" t="str">
        <f t="shared" ca="1" si="61"/>
        <v>Nem készpénzes!</v>
      </c>
      <c r="O330" s="12">
        <f t="shared" ca="1" si="62"/>
        <v>5</v>
      </c>
      <c r="P330" s="13" t="str">
        <f t="shared" ca="1" si="63"/>
        <v>07107</v>
      </c>
      <c r="Q330" s="14" t="str">
        <f t="shared" ca="1" si="64"/>
        <v>662880</v>
      </c>
    </row>
    <row r="331" spans="1:17" x14ac:dyDescent="0.25">
      <c r="A331" s="6" t="str">
        <f t="shared" ca="1" si="55"/>
        <v>5-58925-838530</v>
      </c>
      <c r="B331" s="7">
        <f t="shared" ca="1" si="56"/>
        <v>43640</v>
      </c>
      <c r="C331" s="8">
        <f t="shared" ca="1" si="57"/>
        <v>82000</v>
      </c>
      <c r="D331" s="7">
        <f t="shared" ca="1" si="58"/>
        <v>43654</v>
      </c>
      <c r="E331" s="9">
        <f t="shared" ca="1" si="59"/>
        <v>14</v>
      </c>
      <c r="F331" s="10" t="str">
        <f t="shared" ca="1" si="65"/>
        <v/>
      </c>
      <c r="G331" s="16">
        <f t="shared" ca="1" si="60"/>
        <v>82000</v>
      </c>
      <c r="H331" s="17" t="str">
        <f t="shared" ca="1" si="61"/>
        <v>Nem készpénzes!</v>
      </c>
      <c r="O331" s="12">
        <f t="shared" ca="1" si="62"/>
        <v>5</v>
      </c>
      <c r="P331" s="13" t="str">
        <f t="shared" ca="1" si="63"/>
        <v>58925</v>
      </c>
      <c r="Q331" s="14" t="str">
        <f t="shared" ca="1" si="64"/>
        <v>838530</v>
      </c>
    </row>
    <row r="332" spans="1:17" x14ac:dyDescent="0.25">
      <c r="A332" s="6" t="str">
        <f t="shared" ca="1" si="55"/>
        <v>1-26829-297264</v>
      </c>
      <c r="B332" s="7">
        <f t="shared" ca="1" si="56"/>
        <v>43783</v>
      </c>
      <c r="C332" s="8">
        <f t="shared" ca="1" si="57"/>
        <v>60000</v>
      </c>
      <c r="D332" s="7">
        <f t="shared" ca="1" si="58"/>
        <v>43797</v>
      </c>
      <c r="E332" s="9">
        <f t="shared" ca="1" si="59"/>
        <v>14</v>
      </c>
      <c r="F332" s="10" t="str">
        <f t="shared" ca="1" si="65"/>
        <v/>
      </c>
      <c r="G332" s="16">
        <f t="shared" ca="1" si="60"/>
        <v>60000</v>
      </c>
      <c r="H332" s="17" t="str">
        <f t="shared" ca="1" si="61"/>
        <v>Nem készpénzes!</v>
      </c>
      <c r="O332" s="12">
        <f t="shared" ca="1" si="62"/>
        <v>1</v>
      </c>
      <c r="P332" s="13" t="str">
        <f t="shared" ca="1" si="63"/>
        <v>26829</v>
      </c>
      <c r="Q332" s="14" t="str">
        <f t="shared" ca="1" si="64"/>
        <v>297264</v>
      </c>
    </row>
    <row r="333" spans="1:17" x14ac:dyDescent="0.25">
      <c r="A333" s="6" t="str">
        <f t="shared" ca="1" si="55"/>
        <v>4-37147-105504</v>
      </c>
      <c r="B333" s="7">
        <f t="shared" ca="1" si="56"/>
        <v>43826</v>
      </c>
      <c r="C333" s="8">
        <f t="shared" ca="1" si="57"/>
        <v>91000</v>
      </c>
      <c r="D333" s="7">
        <f t="shared" ca="1" si="58"/>
        <v>43845</v>
      </c>
      <c r="E333" s="9">
        <f t="shared" ca="1" si="59"/>
        <v>19</v>
      </c>
      <c r="F333" s="10" t="str">
        <f t="shared" ca="1" si="65"/>
        <v/>
      </c>
      <c r="G333" s="16">
        <f t="shared" ca="1" si="60"/>
        <v>91000</v>
      </c>
      <c r="H333" s="17" t="str">
        <f t="shared" ca="1" si="61"/>
        <v>Nem készpénzes!</v>
      </c>
      <c r="O333" s="12">
        <f t="shared" ca="1" si="62"/>
        <v>4</v>
      </c>
      <c r="P333" s="13" t="str">
        <f t="shared" ca="1" si="63"/>
        <v>37147</v>
      </c>
      <c r="Q333" s="14" t="str">
        <f t="shared" ca="1" si="64"/>
        <v>105504</v>
      </c>
    </row>
    <row r="334" spans="1:17" x14ac:dyDescent="0.25">
      <c r="A334" s="6" t="str">
        <f t="shared" ca="1" si="55"/>
        <v>4-46775-560344</v>
      </c>
      <c r="B334" s="7">
        <f t="shared" ca="1" si="56"/>
        <v>43664</v>
      </c>
      <c r="C334" s="8">
        <f t="shared" ca="1" si="57"/>
        <v>25000</v>
      </c>
      <c r="D334" s="7">
        <f t="shared" ca="1" si="58"/>
        <v>43669</v>
      </c>
      <c r="E334" s="9">
        <f t="shared" ca="1" si="59"/>
        <v>5</v>
      </c>
      <c r="F334" s="10" t="str">
        <f t="shared" ca="1" si="65"/>
        <v/>
      </c>
      <c r="G334" s="16">
        <f t="shared" ca="1" si="60"/>
        <v>25000</v>
      </c>
      <c r="H334" s="17" t="str">
        <f t="shared" ca="1" si="61"/>
        <v>Nem készpénzes!</v>
      </c>
      <c r="O334" s="12">
        <f t="shared" ca="1" si="62"/>
        <v>4</v>
      </c>
      <c r="P334" s="13" t="str">
        <f t="shared" ca="1" si="63"/>
        <v>46775</v>
      </c>
      <c r="Q334" s="14" t="str">
        <f t="shared" ca="1" si="64"/>
        <v>560344</v>
      </c>
    </row>
    <row r="335" spans="1:17" x14ac:dyDescent="0.25">
      <c r="A335" s="6" t="str">
        <f t="shared" ca="1" si="55"/>
        <v>3-52717-487888</v>
      </c>
      <c r="B335" s="7">
        <f t="shared" ca="1" si="56"/>
        <v>43632</v>
      </c>
      <c r="C335" s="8">
        <f t="shared" ca="1" si="57"/>
        <v>30000</v>
      </c>
      <c r="D335" s="7">
        <f t="shared" ca="1" si="58"/>
        <v>43697</v>
      </c>
      <c r="E335" s="9">
        <f t="shared" ca="1" si="59"/>
        <v>65</v>
      </c>
      <c r="F335" s="10" t="str">
        <f t="shared" ca="1" si="65"/>
        <v>lejárt határidő</v>
      </c>
      <c r="G335" s="16">
        <f t="shared" ca="1" si="60"/>
        <v>80000</v>
      </c>
      <c r="H335" s="17" t="str">
        <f t="shared" ca="1" si="61"/>
        <v>Nem készpénzes!</v>
      </c>
      <c r="O335" s="12">
        <f t="shared" ca="1" si="62"/>
        <v>3</v>
      </c>
      <c r="P335" s="13" t="str">
        <f t="shared" ca="1" si="63"/>
        <v>52717</v>
      </c>
      <c r="Q335" s="14" t="str">
        <f t="shared" ca="1" si="64"/>
        <v>487888</v>
      </c>
    </row>
    <row r="336" spans="1:17" x14ac:dyDescent="0.25">
      <c r="A336" s="6" t="str">
        <f t="shared" ca="1" si="55"/>
        <v>2-95645-870747</v>
      </c>
      <c r="B336" s="7">
        <f t="shared" ca="1" si="56"/>
        <v>43797</v>
      </c>
      <c r="C336" s="8">
        <f t="shared" ca="1" si="57"/>
        <v>71000</v>
      </c>
      <c r="D336" s="7">
        <f t="shared" ca="1" si="58"/>
        <v>43821</v>
      </c>
      <c r="E336" s="9">
        <f t="shared" ca="1" si="59"/>
        <v>24</v>
      </c>
      <c r="F336" s="10" t="str">
        <f t="shared" ca="1" si="65"/>
        <v/>
      </c>
      <c r="G336" s="16">
        <f t="shared" ca="1" si="60"/>
        <v>71000</v>
      </c>
      <c r="H336" s="17" t="str">
        <f t="shared" ca="1" si="61"/>
        <v>Nem készpénzes!</v>
      </c>
      <c r="O336" s="12">
        <f t="shared" ca="1" si="62"/>
        <v>2</v>
      </c>
      <c r="P336" s="13" t="str">
        <f t="shared" ca="1" si="63"/>
        <v>95645</v>
      </c>
      <c r="Q336" s="14" t="str">
        <f t="shared" ca="1" si="64"/>
        <v>870747</v>
      </c>
    </row>
    <row r="337" spans="1:17" x14ac:dyDescent="0.25">
      <c r="A337" s="6" t="str">
        <f t="shared" ca="1" si="55"/>
        <v>7-27068-726971</v>
      </c>
      <c r="B337" s="7">
        <f t="shared" ca="1" si="56"/>
        <v>43709</v>
      </c>
      <c r="C337" s="8">
        <f t="shared" ca="1" si="57"/>
        <v>67000</v>
      </c>
      <c r="D337" s="7">
        <f t="shared" ca="1" si="58"/>
        <v>43723</v>
      </c>
      <c r="E337" s="9">
        <f t="shared" ca="1" si="59"/>
        <v>14</v>
      </c>
      <c r="F337" s="10" t="str">
        <f t="shared" ca="1" si="65"/>
        <v/>
      </c>
      <c r="G337" s="16">
        <f t="shared" ca="1" si="60"/>
        <v>67000</v>
      </c>
      <c r="H337" s="17" t="str">
        <f t="shared" ca="1" si="61"/>
        <v>Nem készpénzes!</v>
      </c>
      <c r="O337" s="12">
        <f t="shared" ca="1" si="62"/>
        <v>7</v>
      </c>
      <c r="P337" s="13" t="str">
        <f t="shared" ca="1" si="63"/>
        <v>27068</v>
      </c>
      <c r="Q337" s="14" t="str">
        <f t="shared" ca="1" si="64"/>
        <v>726971</v>
      </c>
    </row>
    <row r="338" spans="1:17" x14ac:dyDescent="0.25">
      <c r="A338" s="6" t="str">
        <f t="shared" ca="1" si="55"/>
        <v>2-85623-984128</v>
      </c>
      <c r="B338" s="7">
        <f t="shared" ca="1" si="56"/>
        <v>43722</v>
      </c>
      <c r="C338" s="8">
        <f t="shared" ca="1" si="57"/>
        <v>21000</v>
      </c>
      <c r="D338" s="7">
        <f t="shared" ca="1" si="58"/>
        <v>43745</v>
      </c>
      <c r="E338" s="9">
        <f t="shared" ca="1" si="59"/>
        <v>23</v>
      </c>
      <c r="F338" s="10" t="str">
        <f t="shared" ca="1" si="65"/>
        <v/>
      </c>
      <c r="G338" s="16">
        <f t="shared" ca="1" si="60"/>
        <v>21000</v>
      </c>
      <c r="H338" s="17" t="str">
        <f t="shared" ca="1" si="61"/>
        <v>Nem készpénzes!</v>
      </c>
      <c r="O338" s="12">
        <f t="shared" ca="1" si="62"/>
        <v>2</v>
      </c>
      <c r="P338" s="13" t="str">
        <f t="shared" ca="1" si="63"/>
        <v>85623</v>
      </c>
      <c r="Q338" s="14" t="str">
        <f t="shared" ca="1" si="64"/>
        <v>984128</v>
      </c>
    </row>
    <row r="339" spans="1:17" x14ac:dyDescent="0.25">
      <c r="A339" s="6" t="str">
        <f t="shared" ca="1" si="55"/>
        <v>5-75818-534787</v>
      </c>
      <c r="B339" s="7">
        <f t="shared" ca="1" si="56"/>
        <v>43803</v>
      </c>
      <c r="C339" s="8">
        <f t="shared" ca="1" si="57"/>
        <v>26000</v>
      </c>
      <c r="D339" s="7">
        <f t="shared" ca="1" si="58"/>
        <v>43804</v>
      </c>
      <c r="E339" s="9">
        <f t="shared" ca="1" si="59"/>
        <v>1</v>
      </c>
      <c r="F339" s="10" t="str">
        <f t="shared" ca="1" si="65"/>
        <v/>
      </c>
      <c r="G339" s="16">
        <f t="shared" ca="1" si="60"/>
        <v>26000</v>
      </c>
      <c r="H339" s="17" t="str">
        <f t="shared" ca="1" si="61"/>
        <v>Nem készpénzes!</v>
      </c>
      <c r="O339" s="12">
        <f t="shared" ca="1" si="62"/>
        <v>5</v>
      </c>
      <c r="P339" s="13" t="str">
        <f t="shared" ca="1" si="63"/>
        <v>75818</v>
      </c>
      <c r="Q339" s="14" t="str">
        <f t="shared" ca="1" si="64"/>
        <v>534787</v>
      </c>
    </row>
    <row r="340" spans="1:17" x14ac:dyDescent="0.25">
      <c r="A340" s="6" t="str">
        <f t="shared" ca="1" si="55"/>
        <v>7-02520-895045</v>
      </c>
      <c r="B340" s="7">
        <f t="shared" ca="1" si="56"/>
        <v>43676</v>
      </c>
      <c r="C340" s="8">
        <f t="shared" ca="1" si="57"/>
        <v>17000</v>
      </c>
      <c r="D340" s="7">
        <f t="shared" ca="1" si="58"/>
        <v>43696</v>
      </c>
      <c r="E340" s="9">
        <f t="shared" ca="1" si="59"/>
        <v>20</v>
      </c>
      <c r="F340" s="10" t="str">
        <f t="shared" ca="1" si="65"/>
        <v/>
      </c>
      <c r="G340" s="16">
        <f t="shared" ca="1" si="60"/>
        <v>17000</v>
      </c>
      <c r="H340" s="17" t="str">
        <f t="shared" ca="1" si="61"/>
        <v/>
      </c>
      <c r="O340" s="12">
        <f t="shared" ca="1" si="62"/>
        <v>7</v>
      </c>
      <c r="P340" s="13" t="str">
        <f t="shared" ca="1" si="63"/>
        <v>02520</v>
      </c>
      <c r="Q340" s="14" t="str">
        <f t="shared" ca="1" si="64"/>
        <v>895045</v>
      </c>
    </row>
    <row r="341" spans="1:17" x14ac:dyDescent="0.25">
      <c r="A341" s="6" t="str">
        <f t="shared" ca="1" si="55"/>
        <v>0-40844-288744</v>
      </c>
      <c r="B341" s="7">
        <f t="shared" ca="1" si="56"/>
        <v>43603</v>
      </c>
      <c r="C341" s="8">
        <f t="shared" ca="1" si="57"/>
        <v>88000</v>
      </c>
      <c r="D341" s="7">
        <f t="shared" ca="1" si="58"/>
        <v>43622</v>
      </c>
      <c r="E341" s="9">
        <f t="shared" ca="1" si="59"/>
        <v>19</v>
      </c>
      <c r="F341" s="10" t="str">
        <f t="shared" ca="1" si="65"/>
        <v/>
      </c>
      <c r="G341" s="16">
        <f t="shared" ca="1" si="60"/>
        <v>88000</v>
      </c>
      <c r="H341" s="17" t="str">
        <f t="shared" ca="1" si="61"/>
        <v>Nem készpénzes!</v>
      </c>
      <c r="O341" s="12">
        <f t="shared" ca="1" si="62"/>
        <v>0</v>
      </c>
      <c r="P341" s="13" t="str">
        <f t="shared" ca="1" si="63"/>
        <v>40844</v>
      </c>
      <c r="Q341" s="14" t="str">
        <f t="shared" ca="1" si="64"/>
        <v>288744</v>
      </c>
    </row>
    <row r="342" spans="1:17" x14ac:dyDescent="0.25">
      <c r="A342" s="6" t="str">
        <f t="shared" ca="1" si="55"/>
        <v>9-87421-639511</v>
      </c>
      <c r="B342" s="7">
        <f t="shared" ca="1" si="56"/>
        <v>43784</v>
      </c>
      <c r="C342" s="8">
        <f t="shared" ca="1" si="57"/>
        <v>29000</v>
      </c>
      <c r="D342" s="7">
        <f t="shared" ca="1" si="58"/>
        <v>43853</v>
      </c>
      <c r="E342" s="9">
        <f t="shared" ca="1" si="59"/>
        <v>69</v>
      </c>
      <c r="F342" s="10" t="str">
        <f t="shared" ca="1" si="65"/>
        <v>lejárt határidő</v>
      </c>
      <c r="G342" s="16">
        <f t="shared" ca="1" si="60"/>
        <v>79000</v>
      </c>
      <c r="H342" s="17" t="str">
        <f t="shared" ca="1" si="61"/>
        <v>Nem készpénzes!</v>
      </c>
      <c r="O342" s="12">
        <f t="shared" ca="1" si="62"/>
        <v>9</v>
      </c>
      <c r="P342" s="13" t="str">
        <f t="shared" ca="1" si="63"/>
        <v>87421</v>
      </c>
      <c r="Q342" s="14" t="str">
        <f t="shared" ca="1" si="64"/>
        <v>639511</v>
      </c>
    </row>
    <row r="343" spans="1:17" x14ac:dyDescent="0.25">
      <c r="A343" s="6" t="str">
        <f t="shared" ca="1" si="55"/>
        <v>5-76588-340722</v>
      </c>
      <c r="B343" s="7">
        <f t="shared" ca="1" si="56"/>
        <v>43686</v>
      </c>
      <c r="C343" s="8">
        <f t="shared" ca="1" si="57"/>
        <v>66000</v>
      </c>
      <c r="D343" s="7">
        <f t="shared" ca="1" si="58"/>
        <v>43702</v>
      </c>
      <c r="E343" s="9">
        <f t="shared" ca="1" si="59"/>
        <v>16</v>
      </c>
      <c r="F343" s="10" t="str">
        <f t="shared" ca="1" si="65"/>
        <v/>
      </c>
      <c r="G343" s="16">
        <f t="shared" ca="1" si="60"/>
        <v>66000</v>
      </c>
      <c r="H343" s="17" t="str">
        <f t="shared" ca="1" si="61"/>
        <v>Nem készpénzes!</v>
      </c>
      <c r="O343" s="12">
        <f t="shared" ca="1" si="62"/>
        <v>5</v>
      </c>
      <c r="P343" s="13" t="str">
        <f t="shared" ca="1" si="63"/>
        <v>76588</v>
      </c>
      <c r="Q343" s="14" t="str">
        <f t="shared" ca="1" si="64"/>
        <v>340722</v>
      </c>
    </row>
    <row r="344" spans="1:17" x14ac:dyDescent="0.25">
      <c r="A344" s="6" t="str">
        <f t="shared" ca="1" si="55"/>
        <v>9-66727-362062</v>
      </c>
      <c r="B344" s="7">
        <f t="shared" ca="1" si="56"/>
        <v>43800</v>
      </c>
      <c r="C344" s="8">
        <f t="shared" ca="1" si="57"/>
        <v>11000</v>
      </c>
      <c r="D344" s="7">
        <f t="shared" ca="1" si="58"/>
        <v>43806</v>
      </c>
      <c r="E344" s="9">
        <f t="shared" ca="1" si="59"/>
        <v>6</v>
      </c>
      <c r="F344" s="10" t="str">
        <f t="shared" ca="1" si="65"/>
        <v/>
      </c>
      <c r="G344" s="16">
        <f t="shared" ca="1" si="60"/>
        <v>11000</v>
      </c>
      <c r="H344" s="17" t="str">
        <f t="shared" ca="1" si="61"/>
        <v/>
      </c>
      <c r="O344" s="12">
        <f t="shared" ca="1" si="62"/>
        <v>9</v>
      </c>
      <c r="P344" s="13" t="str">
        <f t="shared" ca="1" si="63"/>
        <v>66727</v>
      </c>
      <c r="Q344" s="14" t="str">
        <f t="shared" ca="1" si="64"/>
        <v>362062</v>
      </c>
    </row>
    <row r="345" spans="1:17" x14ac:dyDescent="0.25">
      <c r="A345" s="6" t="str">
        <f t="shared" ca="1" si="55"/>
        <v>4-84369-514375</v>
      </c>
      <c r="B345" s="7">
        <f t="shared" ca="1" si="56"/>
        <v>43636</v>
      </c>
      <c r="C345" s="8">
        <f t="shared" ca="1" si="57"/>
        <v>40000</v>
      </c>
      <c r="D345" s="7">
        <f t="shared" ca="1" si="58"/>
        <v>43644</v>
      </c>
      <c r="E345" s="9">
        <f t="shared" ca="1" si="59"/>
        <v>8</v>
      </c>
      <c r="F345" s="10" t="str">
        <f t="shared" ca="1" si="65"/>
        <v/>
      </c>
      <c r="G345" s="16">
        <f t="shared" ca="1" si="60"/>
        <v>40000</v>
      </c>
      <c r="H345" s="17" t="str">
        <f t="shared" ca="1" si="61"/>
        <v>Nem készpénzes!</v>
      </c>
      <c r="O345" s="12">
        <f t="shared" ca="1" si="62"/>
        <v>4</v>
      </c>
      <c r="P345" s="13" t="str">
        <f t="shared" ca="1" si="63"/>
        <v>84369</v>
      </c>
      <c r="Q345" s="14" t="str">
        <f t="shared" ca="1" si="64"/>
        <v>514375</v>
      </c>
    </row>
    <row r="346" spans="1:17" x14ac:dyDescent="0.25">
      <c r="A346" s="6" t="str">
        <f t="shared" ca="1" si="55"/>
        <v>3-57162-936566</v>
      </c>
      <c r="B346" s="7">
        <f t="shared" ca="1" si="56"/>
        <v>43646</v>
      </c>
      <c r="C346" s="8">
        <f t="shared" ca="1" si="57"/>
        <v>54000</v>
      </c>
      <c r="D346" s="7">
        <f t="shared" ca="1" si="58"/>
        <v>43673</v>
      </c>
      <c r="E346" s="9">
        <f t="shared" ca="1" si="59"/>
        <v>27</v>
      </c>
      <c r="F346" s="10" t="str">
        <f t="shared" ca="1" si="65"/>
        <v/>
      </c>
      <c r="G346" s="16">
        <f t="shared" ca="1" si="60"/>
        <v>54000</v>
      </c>
      <c r="H346" s="17" t="str">
        <f t="shared" ca="1" si="61"/>
        <v>Nem készpénzes!</v>
      </c>
      <c r="O346" s="12">
        <f t="shared" ca="1" si="62"/>
        <v>3</v>
      </c>
      <c r="P346" s="13" t="str">
        <f t="shared" ca="1" si="63"/>
        <v>57162</v>
      </c>
      <c r="Q346" s="14" t="str">
        <f t="shared" ca="1" si="64"/>
        <v>936566</v>
      </c>
    </row>
    <row r="347" spans="1:17" x14ac:dyDescent="0.25">
      <c r="A347" s="6" t="str">
        <f t="shared" ca="1" si="55"/>
        <v>9-57298-799260</v>
      </c>
      <c r="B347" s="7">
        <f t="shared" ca="1" si="56"/>
        <v>43647</v>
      </c>
      <c r="C347" s="8">
        <f t="shared" ca="1" si="57"/>
        <v>5000</v>
      </c>
      <c r="D347" s="7">
        <f t="shared" ca="1" si="58"/>
        <v>43670</v>
      </c>
      <c r="E347" s="9">
        <f t="shared" ca="1" si="59"/>
        <v>23</v>
      </c>
      <c r="F347" s="10" t="str">
        <f t="shared" ca="1" si="65"/>
        <v/>
      </c>
      <c r="G347" s="16">
        <f t="shared" ca="1" si="60"/>
        <v>5000</v>
      </c>
      <c r="H347" s="17" t="str">
        <f t="shared" ca="1" si="61"/>
        <v/>
      </c>
      <c r="O347" s="12">
        <f t="shared" ca="1" si="62"/>
        <v>9</v>
      </c>
      <c r="P347" s="13" t="str">
        <f t="shared" ca="1" si="63"/>
        <v>57298</v>
      </c>
      <c r="Q347" s="14" t="str">
        <f t="shared" ca="1" si="64"/>
        <v>799260</v>
      </c>
    </row>
    <row r="348" spans="1:17" x14ac:dyDescent="0.25">
      <c r="A348" s="6" t="str">
        <f t="shared" ca="1" si="55"/>
        <v>9-42869-234424</v>
      </c>
      <c r="B348" s="7">
        <f t="shared" ca="1" si="56"/>
        <v>43582</v>
      </c>
      <c r="C348" s="8">
        <f t="shared" ca="1" si="57"/>
        <v>26000</v>
      </c>
      <c r="D348" s="7">
        <f t="shared" ca="1" si="58"/>
        <v>43591</v>
      </c>
      <c r="E348" s="9">
        <f t="shared" ca="1" si="59"/>
        <v>9</v>
      </c>
      <c r="F348" s="10" t="str">
        <f t="shared" ca="1" si="65"/>
        <v/>
      </c>
      <c r="G348" s="16">
        <f t="shared" ca="1" si="60"/>
        <v>26000</v>
      </c>
      <c r="H348" s="17" t="str">
        <f t="shared" ca="1" si="61"/>
        <v>Nem készpénzes!</v>
      </c>
      <c r="O348" s="12">
        <f t="shared" ca="1" si="62"/>
        <v>9</v>
      </c>
      <c r="P348" s="13" t="str">
        <f t="shared" ca="1" si="63"/>
        <v>42869</v>
      </c>
      <c r="Q348" s="14" t="str">
        <f t="shared" ca="1" si="64"/>
        <v>234424</v>
      </c>
    </row>
    <row r="349" spans="1:17" x14ac:dyDescent="0.25">
      <c r="A349" s="6" t="str">
        <f t="shared" ca="1" si="55"/>
        <v>2-45908-898651</v>
      </c>
      <c r="B349" s="7">
        <f t="shared" ca="1" si="56"/>
        <v>43826</v>
      </c>
      <c r="C349" s="8">
        <f t="shared" ca="1" si="57"/>
        <v>51000</v>
      </c>
      <c r="D349" s="7">
        <f t="shared" ca="1" si="58"/>
        <v>43841</v>
      </c>
      <c r="E349" s="9">
        <f t="shared" ca="1" si="59"/>
        <v>15</v>
      </c>
      <c r="F349" s="10" t="str">
        <f t="shared" ca="1" si="65"/>
        <v/>
      </c>
      <c r="G349" s="16">
        <f t="shared" ca="1" si="60"/>
        <v>51000</v>
      </c>
      <c r="H349" s="17" t="str">
        <f t="shared" ca="1" si="61"/>
        <v>Nem készpénzes!</v>
      </c>
      <c r="O349" s="12">
        <f t="shared" ca="1" si="62"/>
        <v>2</v>
      </c>
      <c r="P349" s="13" t="str">
        <f t="shared" ca="1" si="63"/>
        <v>45908</v>
      </c>
      <c r="Q349" s="14" t="str">
        <f t="shared" ca="1" si="64"/>
        <v>898651</v>
      </c>
    </row>
    <row r="350" spans="1:17" x14ac:dyDescent="0.25">
      <c r="A350" s="6" t="str">
        <f t="shared" ca="1" si="55"/>
        <v>1-51369-085136</v>
      </c>
      <c r="B350" s="7">
        <f t="shared" ca="1" si="56"/>
        <v>43589</v>
      </c>
      <c r="C350" s="8">
        <f t="shared" ca="1" si="57"/>
        <v>39000</v>
      </c>
      <c r="D350" s="7">
        <f t="shared" ca="1" si="58"/>
        <v>43603</v>
      </c>
      <c r="E350" s="9">
        <f t="shared" ca="1" si="59"/>
        <v>14</v>
      </c>
      <c r="F350" s="10" t="str">
        <f t="shared" ca="1" si="65"/>
        <v/>
      </c>
      <c r="G350" s="16">
        <f t="shared" ca="1" si="60"/>
        <v>39000</v>
      </c>
      <c r="H350" s="17" t="str">
        <f t="shared" ca="1" si="61"/>
        <v>Nem készpénzes!</v>
      </c>
      <c r="O350" s="12">
        <f t="shared" ca="1" si="62"/>
        <v>1</v>
      </c>
      <c r="P350" s="13" t="str">
        <f t="shared" ca="1" si="63"/>
        <v>51369</v>
      </c>
      <c r="Q350" s="14" t="str">
        <f t="shared" ca="1" si="64"/>
        <v>085136</v>
      </c>
    </row>
    <row r="351" spans="1:17" x14ac:dyDescent="0.25">
      <c r="A351" s="6" t="str">
        <f t="shared" ca="1" si="55"/>
        <v>7-45342-149489</v>
      </c>
      <c r="B351" s="7">
        <f t="shared" ca="1" si="56"/>
        <v>43747</v>
      </c>
      <c r="C351" s="8">
        <f t="shared" ca="1" si="57"/>
        <v>12000</v>
      </c>
      <c r="D351" s="7">
        <f t="shared" ca="1" si="58"/>
        <v>43753</v>
      </c>
      <c r="E351" s="9">
        <f t="shared" ca="1" si="59"/>
        <v>6</v>
      </c>
      <c r="F351" s="10" t="str">
        <f t="shared" ca="1" si="65"/>
        <v/>
      </c>
      <c r="G351" s="16">
        <f t="shared" ca="1" si="60"/>
        <v>12000</v>
      </c>
      <c r="H351" s="17" t="str">
        <f t="shared" ca="1" si="61"/>
        <v/>
      </c>
      <c r="O351" s="12">
        <f t="shared" ca="1" si="62"/>
        <v>7</v>
      </c>
      <c r="P351" s="13" t="str">
        <f t="shared" ca="1" si="63"/>
        <v>45342</v>
      </c>
      <c r="Q351" s="14" t="str">
        <f t="shared" ca="1" si="64"/>
        <v>149489</v>
      </c>
    </row>
    <row r="352" spans="1:17" x14ac:dyDescent="0.25">
      <c r="A352" s="6" t="str">
        <f t="shared" ca="1" si="55"/>
        <v>1-33940-598404</v>
      </c>
      <c r="B352" s="7">
        <f t="shared" ca="1" si="56"/>
        <v>43661</v>
      </c>
      <c r="C352" s="8">
        <f t="shared" ca="1" si="57"/>
        <v>36000</v>
      </c>
      <c r="D352" s="7">
        <f t="shared" ca="1" si="58"/>
        <v>43671</v>
      </c>
      <c r="E352" s="9">
        <f t="shared" ca="1" si="59"/>
        <v>10</v>
      </c>
      <c r="F352" s="10" t="str">
        <f t="shared" ca="1" si="65"/>
        <v/>
      </c>
      <c r="G352" s="16">
        <f t="shared" ca="1" si="60"/>
        <v>36000</v>
      </c>
      <c r="H352" s="17" t="str">
        <f t="shared" ca="1" si="61"/>
        <v>Nem készpénzes!</v>
      </c>
      <c r="O352" s="12">
        <f t="shared" ca="1" si="62"/>
        <v>1</v>
      </c>
      <c r="P352" s="13" t="str">
        <f t="shared" ca="1" si="63"/>
        <v>33940</v>
      </c>
      <c r="Q352" s="14" t="str">
        <f t="shared" ca="1" si="64"/>
        <v>598404</v>
      </c>
    </row>
    <row r="353" spans="1:17" x14ac:dyDescent="0.25">
      <c r="A353" s="6" t="str">
        <f t="shared" ca="1" si="55"/>
        <v>3-48946-126184</v>
      </c>
      <c r="B353" s="7">
        <f t="shared" ca="1" si="56"/>
        <v>43838</v>
      </c>
      <c r="C353" s="8">
        <f t="shared" ca="1" si="57"/>
        <v>76000</v>
      </c>
      <c r="D353" s="7">
        <f t="shared" ca="1" si="58"/>
        <v>43874</v>
      </c>
      <c r="E353" s="9">
        <f t="shared" ca="1" si="59"/>
        <v>36</v>
      </c>
      <c r="F353" s="10" t="str">
        <f t="shared" ca="1" si="65"/>
        <v>lejárt határidő</v>
      </c>
      <c r="G353" s="16">
        <f t="shared" ca="1" si="60"/>
        <v>126000</v>
      </c>
      <c r="H353" s="17" t="str">
        <f t="shared" ca="1" si="61"/>
        <v>Nem készpénzes!</v>
      </c>
      <c r="O353" s="12">
        <f t="shared" ca="1" si="62"/>
        <v>3</v>
      </c>
      <c r="P353" s="13" t="str">
        <f t="shared" ca="1" si="63"/>
        <v>48946</v>
      </c>
      <c r="Q353" s="14" t="str">
        <f t="shared" ca="1" si="64"/>
        <v>126184</v>
      </c>
    </row>
    <row r="354" spans="1:17" x14ac:dyDescent="0.25">
      <c r="A354" s="6" t="str">
        <f t="shared" ca="1" si="55"/>
        <v>9-59135-016910</v>
      </c>
      <c r="B354" s="7">
        <f t="shared" ca="1" si="56"/>
        <v>43719</v>
      </c>
      <c r="C354" s="8">
        <f t="shared" ca="1" si="57"/>
        <v>76000</v>
      </c>
      <c r="D354" s="7">
        <f t="shared" ca="1" si="58"/>
        <v>43764</v>
      </c>
      <c r="E354" s="9">
        <f t="shared" ca="1" si="59"/>
        <v>45</v>
      </c>
      <c r="F354" s="10" t="str">
        <f t="shared" ca="1" si="65"/>
        <v>lejárt határidő</v>
      </c>
      <c r="G354" s="16">
        <f t="shared" ca="1" si="60"/>
        <v>126000</v>
      </c>
      <c r="H354" s="17" t="str">
        <f t="shared" ca="1" si="61"/>
        <v>Nem készpénzes!</v>
      </c>
      <c r="O354" s="12">
        <f t="shared" ca="1" si="62"/>
        <v>9</v>
      </c>
      <c r="P354" s="13" t="str">
        <f t="shared" ca="1" si="63"/>
        <v>59135</v>
      </c>
      <c r="Q354" s="14" t="str">
        <f t="shared" ca="1" si="64"/>
        <v>016910</v>
      </c>
    </row>
    <row r="355" spans="1:17" x14ac:dyDescent="0.25">
      <c r="A355" s="6" t="str">
        <f t="shared" ca="1" si="55"/>
        <v>8-71621-311045</v>
      </c>
      <c r="B355" s="7">
        <f t="shared" ca="1" si="56"/>
        <v>43585</v>
      </c>
      <c r="C355" s="8">
        <f t="shared" ca="1" si="57"/>
        <v>53000</v>
      </c>
      <c r="D355" s="7">
        <f t="shared" ca="1" si="58"/>
        <v>43591</v>
      </c>
      <c r="E355" s="9">
        <f t="shared" ca="1" si="59"/>
        <v>6</v>
      </c>
      <c r="F355" s="10" t="str">
        <f t="shared" ca="1" si="65"/>
        <v/>
      </c>
      <c r="G355" s="16">
        <f t="shared" ca="1" si="60"/>
        <v>53000</v>
      </c>
      <c r="H355" s="17" t="str">
        <f t="shared" ca="1" si="61"/>
        <v>Nem készpénzes!</v>
      </c>
      <c r="O355" s="12">
        <f t="shared" ca="1" si="62"/>
        <v>8</v>
      </c>
      <c r="P355" s="13" t="str">
        <f t="shared" ca="1" si="63"/>
        <v>71621</v>
      </c>
      <c r="Q355" s="14" t="str">
        <f t="shared" ca="1" si="64"/>
        <v>311045</v>
      </c>
    </row>
    <row r="356" spans="1:17" x14ac:dyDescent="0.25">
      <c r="A356" s="6" t="str">
        <f t="shared" ca="1" si="55"/>
        <v>3-43947-057545</v>
      </c>
      <c r="B356" s="7">
        <f t="shared" ca="1" si="56"/>
        <v>43625</v>
      </c>
      <c r="C356" s="8">
        <f t="shared" ca="1" si="57"/>
        <v>82000</v>
      </c>
      <c r="D356" s="7">
        <f t="shared" ca="1" si="58"/>
        <v>43654</v>
      </c>
      <c r="E356" s="9">
        <f t="shared" ca="1" si="59"/>
        <v>29</v>
      </c>
      <c r="F356" s="10" t="str">
        <f t="shared" ca="1" si="65"/>
        <v/>
      </c>
      <c r="G356" s="16">
        <f t="shared" ca="1" si="60"/>
        <v>82000</v>
      </c>
      <c r="H356" s="17" t="str">
        <f t="shared" ca="1" si="61"/>
        <v>Nem készpénzes!</v>
      </c>
      <c r="O356" s="12">
        <f t="shared" ca="1" si="62"/>
        <v>3</v>
      </c>
      <c r="P356" s="13" t="str">
        <f t="shared" ca="1" si="63"/>
        <v>43947</v>
      </c>
      <c r="Q356" s="14" t="str">
        <f t="shared" ca="1" si="64"/>
        <v>057545</v>
      </c>
    </row>
    <row r="357" spans="1:17" x14ac:dyDescent="0.25">
      <c r="A357" s="6" t="str">
        <f t="shared" ca="1" si="55"/>
        <v>7-60772-348536</v>
      </c>
      <c r="B357" s="7">
        <f t="shared" ca="1" si="56"/>
        <v>43757</v>
      </c>
      <c r="C357" s="8">
        <f t="shared" ca="1" si="57"/>
        <v>12000</v>
      </c>
      <c r="D357" s="7">
        <f t="shared" ca="1" si="58"/>
        <v>43770</v>
      </c>
      <c r="E357" s="9">
        <f t="shared" ca="1" si="59"/>
        <v>13</v>
      </c>
      <c r="F357" s="10" t="str">
        <f t="shared" ca="1" si="65"/>
        <v/>
      </c>
      <c r="G357" s="16">
        <f t="shared" ca="1" si="60"/>
        <v>12000</v>
      </c>
      <c r="H357" s="17" t="str">
        <f t="shared" ca="1" si="61"/>
        <v/>
      </c>
      <c r="O357" s="12">
        <f t="shared" ca="1" si="62"/>
        <v>7</v>
      </c>
      <c r="P357" s="13" t="str">
        <f t="shared" ca="1" si="63"/>
        <v>60772</v>
      </c>
      <c r="Q357" s="14" t="str">
        <f t="shared" ca="1" si="64"/>
        <v>348536</v>
      </c>
    </row>
    <row r="358" spans="1:17" x14ac:dyDescent="0.25">
      <c r="A358" s="6" t="str">
        <f t="shared" ca="1" si="55"/>
        <v>4-40236-750306</v>
      </c>
      <c r="B358" s="7">
        <f t="shared" ca="1" si="56"/>
        <v>43801</v>
      </c>
      <c r="C358" s="8">
        <f t="shared" ca="1" si="57"/>
        <v>62000</v>
      </c>
      <c r="D358" s="7">
        <f t="shared" ca="1" si="58"/>
        <v>43821</v>
      </c>
      <c r="E358" s="9">
        <f t="shared" ca="1" si="59"/>
        <v>20</v>
      </c>
      <c r="F358" s="10" t="str">
        <f t="shared" ca="1" si="65"/>
        <v/>
      </c>
      <c r="G358" s="16">
        <f t="shared" ca="1" si="60"/>
        <v>62000</v>
      </c>
      <c r="H358" s="17" t="str">
        <f t="shared" ca="1" si="61"/>
        <v>Nem készpénzes!</v>
      </c>
      <c r="O358" s="12">
        <f t="shared" ca="1" si="62"/>
        <v>4</v>
      </c>
      <c r="P358" s="13" t="str">
        <f t="shared" ca="1" si="63"/>
        <v>40236</v>
      </c>
      <c r="Q358" s="14" t="str">
        <f t="shared" ca="1" si="64"/>
        <v>750306</v>
      </c>
    </row>
    <row r="359" spans="1:17" x14ac:dyDescent="0.25">
      <c r="A359" s="6" t="str">
        <f t="shared" ca="1" si="55"/>
        <v>1-38252-495516</v>
      </c>
      <c r="B359" s="7">
        <f t="shared" ca="1" si="56"/>
        <v>43706</v>
      </c>
      <c r="C359" s="8">
        <f t="shared" ca="1" si="57"/>
        <v>14000</v>
      </c>
      <c r="D359" s="7">
        <f t="shared" ca="1" si="58"/>
        <v>43716</v>
      </c>
      <c r="E359" s="9">
        <f t="shared" ca="1" si="59"/>
        <v>10</v>
      </c>
      <c r="F359" s="10" t="str">
        <f t="shared" ca="1" si="65"/>
        <v/>
      </c>
      <c r="G359" s="16">
        <f t="shared" ca="1" si="60"/>
        <v>14000</v>
      </c>
      <c r="H359" s="17" t="str">
        <f t="shared" ca="1" si="61"/>
        <v/>
      </c>
      <c r="O359" s="12">
        <f t="shared" ca="1" si="62"/>
        <v>1</v>
      </c>
      <c r="P359" s="13" t="str">
        <f t="shared" ca="1" si="63"/>
        <v>38252</v>
      </c>
      <c r="Q359" s="14" t="str">
        <f t="shared" ca="1" si="64"/>
        <v>495516</v>
      </c>
    </row>
    <row r="360" spans="1:17" x14ac:dyDescent="0.25">
      <c r="A360" s="6" t="str">
        <f t="shared" ca="1" si="55"/>
        <v>7-59660-613642</v>
      </c>
      <c r="B360" s="7">
        <f t="shared" ca="1" si="56"/>
        <v>43769</v>
      </c>
      <c r="C360" s="8">
        <f t="shared" ca="1" si="57"/>
        <v>55000</v>
      </c>
      <c r="D360" s="7">
        <f t="shared" ca="1" si="58"/>
        <v>43779</v>
      </c>
      <c r="E360" s="9">
        <f t="shared" ca="1" si="59"/>
        <v>10</v>
      </c>
      <c r="F360" s="10" t="str">
        <f t="shared" ca="1" si="65"/>
        <v/>
      </c>
      <c r="G360" s="16">
        <f t="shared" ca="1" si="60"/>
        <v>55000</v>
      </c>
      <c r="H360" s="17" t="str">
        <f t="shared" ca="1" si="61"/>
        <v>Nem készpénzes!</v>
      </c>
      <c r="O360" s="12">
        <f t="shared" ca="1" si="62"/>
        <v>7</v>
      </c>
      <c r="P360" s="13" t="str">
        <f t="shared" ca="1" si="63"/>
        <v>59660</v>
      </c>
      <c r="Q360" s="14" t="str">
        <f t="shared" ca="1" si="64"/>
        <v>613642</v>
      </c>
    </row>
    <row r="361" spans="1:17" x14ac:dyDescent="0.25">
      <c r="A361" s="6" t="str">
        <f t="shared" ca="1" si="55"/>
        <v>9-06818-362359</v>
      </c>
      <c r="B361" s="7">
        <f t="shared" ca="1" si="56"/>
        <v>43570</v>
      </c>
      <c r="C361" s="8">
        <f t="shared" ca="1" si="57"/>
        <v>79000</v>
      </c>
      <c r="D361" s="7">
        <f t="shared" ca="1" si="58"/>
        <v>43573</v>
      </c>
      <c r="E361" s="9">
        <f t="shared" ca="1" si="59"/>
        <v>3</v>
      </c>
      <c r="F361" s="10" t="str">
        <f t="shared" ca="1" si="65"/>
        <v/>
      </c>
      <c r="G361" s="16">
        <f t="shared" ca="1" si="60"/>
        <v>79000</v>
      </c>
      <c r="H361" s="17" t="str">
        <f t="shared" ca="1" si="61"/>
        <v>Nem készpénzes!</v>
      </c>
      <c r="O361" s="12">
        <f t="shared" ca="1" si="62"/>
        <v>9</v>
      </c>
      <c r="P361" s="13" t="str">
        <f t="shared" ca="1" si="63"/>
        <v>06818</v>
      </c>
      <c r="Q361" s="14" t="str">
        <f t="shared" ca="1" si="64"/>
        <v>362359</v>
      </c>
    </row>
    <row r="362" spans="1:17" x14ac:dyDescent="0.25">
      <c r="A362" s="6" t="str">
        <f t="shared" ca="1" si="55"/>
        <v>4-22292-604657</v>
      </c>
      <c r="B362" s="7">
        <f t="shared" ca="1" si="56"/>
        <v>43588</v>
      </c>
      <c r="C362" s="8">
        <f t="shared" ca="1" si="57"/>
        <v>73000</v>
      </c>
      <c r="D362" s="7">
        <f t="shared" ca="1" si="58"/>
        <v>43601</v>
      </c>
      <c r="E362" s="9">
        <f t="shared" ca="1" si="59"/>
        <v>13</v>
      </c>
      <c r="F362" s="10" t="str">
        <f t="shared" ca="1" si="65"/>
        <v/>
      </c>
      <c r="G362" s="16">
        <f t="shared" ca="1" si="60"/>
        <v>73000</v>
      </c>
      <c r="H362" s="17" t="str">
        <f t="shared" ca="1" si="61"/>
        <v>Nem készpénzes!</v>
      </c>
      <c r="O362" s="12">
        <f t="shared" ca="1" si="62"/>
        <v>4</v>
      </c>
      <c r="P362" s="13" t="str">
        <f t="shared" ca="1" si="63"/>
        <v>22292</v>
      </c>
      <c r="Q362" s="14" t="str">
        <f t="shared" ca="1" si="64"/>
        <v>604657</v>
      </c>
    </row>
    <row r="363" spans="1:17" x14ac:dyDescent="0.25">
      <c r="A363" s="6" t="str">
        <f t="shared" ca="1" si="55"/>
        <v>6-56270-163746</v>
      </c>
      <c r="B363" s="7">
        <f t="shared" ca="1" si="56"/>
        <v>43843</v>
      </c>
      <c r="C363" s="8">
        <f t="shared" ca="1" si="57"/>
        <v>3000</v>
      </c>
      <c r="D363" s="7">
        <f t="shared" ca="1" si="58"/>
        <v>43861</v>
      </c>
      <c r="E363" s="9">
        <f t="shared" ca="1" si="59"/>
        <v>18</v>
      </c>
      <c r="F363" s="10" t="str">
        <f t="shared" ca="1" si="65"/>
        <v/>
      </c>
      <c r="G363" s="16">
        <f t="shared" ca="1" si="60"/>
        <v>3000</v>
      </c>
      <c r="H363" s="17" t="str">
        <f t="shared" ca="1" si="61"/>
        <v/>
      </c>
      <c r="O363" s="12">
        <f t="shared" ca="1" si="62"/>
        <v>6</v>
      </c>
      <c r="P363" s="13" t="str">
        <f t="shared" ca="1" si="63"/>
        <v>56270</v>
      </c>
      <c r="Q363" s="14" t="str">
        <f t="shared" ca="1" si="64"/>
        <v>163746</v>
      </c>
    </row>
    <row r="364" spans="1:17" x14ac:dyDescent="0.25">
      <c r="A364" s="6" t="str">
        <f t="shared" ca="1" si="55"/>
        <v>0-90469-985289</v>
      </c>
      <c r="B364" s="7">
        <f t="shared" ca="1" si="56"/>
        <v>43651</v>
      </c>
      <c r="C364" s="8">
        <f t="shared" ca="1" si="57"/>
        <v>95000</v>
      </c>
      <c r="D364" s="7">
        <f t="shared" ca="1" si="58"/>
        <v>43660</v>
      </c>
      <c r="E364" s="9">
        <f t="shared" ca="1" si="59"/>
        <v>9</v>
      </c>
      <c r="F364" s="10" t="str">
        <f t="shared" ca="1" si="65"/>
        <v/>
      </c>
      <c r="G364" s="16">
        <f t="shared" ca="1" si="60"/>
        <v>95000</v>
      </c>
      <c r="H364" s="17" t="str">
        <f t="shared" ca="1" si="61"/>
        <v>Nem készpénzes!</v>
      </c>
      <c r="O364" s="12">
        <f t="shared" ca="1" si="62"/>
        <v>0</v>
      </c>
      <c r="P364" s="13" t="str">
        <f t="shared" ca="1" si="63"/>
        <v>90469</v>
      </c>
      <c r="Q364" s="14" t="str">
        <f t="shared" ca="1" si="64"/>
        <v>985289</v>
      </c>
    </row>
    <row r="365" spans="1:17" x14ac:dyDescent="0.25">
      <c r="A365" s="6" t="str">
        <f t="shared" ca="1" si="55"/>
        <v>3-69990-513606</v>
      </c>
      <c r="B365" s="7">
        <f t="shared" ca="1" si="56"/>
        <v>43686</v>
      </c>
      <c r="C365" s="8">
        <f t="shared" ca="1" si="57"/>
        <v>7000</v>
      </c>
      <c r="D365" s="7">
        <f t="shared" ca="1" si="58"/>
        <v>43711</v>
      </c>
      <c r="E365" s="9">
        <f t="shared" ca="1" si="59"/>
        <v>25</v>
      </c>
      <c r="F365" s="10" t="str">
        <f t="shared" ca="1" si="65"/>
        <v/>
      </c>
      <c r="G365" s="16">
        <f t="shared" ca="1" si="60"/>
        <v>7000</v>
      </c>
      <c r="H365" s="17" t="str">
        <f t="shared" ca="1" si="61"/>
        <v/>
      </c>
      <c r="O365" s="12">
        <f t="shared" ca="1" si="62"/>
        <v>3</v>
      </c>
      <c r="P365" s="13" t="str">
        <f t="shared" ca="1" si="63"/>
        <v>69990</v>
      </c>
      <c r="Q365" s="14" t="str">
        <f t="shared" ca="1" si="64"/>
        <v>513606</v>
      </c>
    </row>
    <row r="366" spans="1:17" x14ac:dyDescent="0.25">
      <c r="A366" s="6" t="str">
        <f t="shared" ca="1" si="55"/>
        <v>3-23575-547006</v>
      </c>
      <c r="B366" s="7">
        <f t="shared" ca="1" si="56"/>
        <v>43631</v>
      </c>
      <c r="C366" s="8">
        <f t="shared" ca="1" si="57"/>
        <v>63000</v>
      </c>
      <c r="D366" s="7">
        <f t="shared" ca="1" si="58"/>
        <v>43658</v>
      </c>
      <c r="E366" s="9">
        <f t="shared" ca="1" si="59"/>
        <v>27</v>
      </c>
      <c r="F366" s="10" t="str">
        <f t="shared" ca="1" si="65"/>
        <v/>
      </c>
      <c r="G366" s="16">
        <f t="shared" ca="1" si="60"/>
        <v>63000</v>
      </c>
      <c r="H366" s="17" t="str">
        <f t="shared" ca="1" si="61"/>
        <v>Nem készpénzes!</v>
      </c>
      <c r="O366" s="12">
        <f t="shared" ca="1" si="62"/>
        <v>3</v>
      </c>
      <c r="P366" s="13" t="str">
        <f t="shared" ca="1" si="63"/>
        <v>23575</v>
      </c>
      <c r="Q366" s="14" t="str">
        <f t="shared" ca="1" si="64"/>
        <v>547006</v>
      </c>
    </row>
    <row r="367" spans="1:17" x14ac:dyDescent="0.25">
      <c r="A367" s="6" t="str">
        <f t="shared" ca="1" si="55"/>
        <v>5-39386-110177</v>
      </c>
      <c r="B367" s="7">
        <f t="shared" ca="1" si="56"/>
        <v>43836</v>
      </c>
      <c r="C367" s="8">
        <f t="shared" ca="1" si="57"/>
        <v>60000</v>
      </c>
      <c r="D367" s="7">
        <f t="shared" ca="1" si="58"/>
        <v>43847</v>
      </c>
      <c r="E367" s="9">
        <f t="shared" ca="1" si="59"/>
        <v>11</v>
      </c>
      <c r="F367" s="10" t="str">
        <f t="shared" ca="1" si="65"/>
        <v/>
      </c>
      <c r="G367" s="16">
        <f t="shared" ca="1" si="60"/>
        <v>60000</v>
      </c>
      <c r="H367" s="17" t="str">
        <f t="shared" ca="1" si="61"/>
        <v>Nem készpénzes!</v>
      </c>
      <c r="O367" s="12">
        <f t="shared" ca="1" si="62"/>
        <v>5</v>
      </c>
      <c r="P367" s="13" t="str">
        <f t="shared" ca="1" si="63"/>
        <v>39386</v>
      </c>
      <c r="Q367" s="14" t="str">
        <f t="shared" ca="1" si="64"/>
        <v>110177</v>
      </c>
    </row>
    <row r="368" spans="1:17" x14ac:dyDescent="0.25">
      <c r="A368" s="6" t="str">
        <f t="shared" ca="1" si="55"/>
        <v>2-78570-121820</v>
      </c>
      <c r="B368" s="7">
        <f t="shared" ca="1" si="56"/>
        <v>43650</v>
      </c>
      <c r="C368" s="8">
        <f t="shared" ca="1" si="57"/>
        <v>34000</v>
      </c>
      <c r="D368" s="7">
        <f t="shared" ca="1" si="58"/>
        <v>43663</v>
      </c>
      <c r="E368" s="9">
        <f t="shared" ca="1" si="59"/>
        <v>13</v>
      </c>
      <c r="F368" s="10" t="str">
        <f t="shared" ca="1" si="65"/>
        <v/>
      </c>
      <c r="G368" s="16">
        <f t="shared" ca="1" si="60"/>
        <v>34000</v>
      </c>
      <c r="H368" s="17" t="str">
        <f t="shared" ca="1" si="61"/>
        <v>Nem készpénzes!</v>
      </c>
      <c r="O368" s="12">
        <f t="shared" ca="1" si="62"/>
        <v>2</v>
      </c>
      <c r="P368" s="13" t="str">
        <f t="shared" ca="1" si="63"/>
        <v>78570</v>
      </c>
      <c r="Q368" s="14" t="str">
        <f t="shared" ca="1" si="64"/>
        <v>121820</v>
      </c>
    </row>
    <row r="369" spans="1:17" x14ac:dyDescent="0.25">
      <c r="A369" s="6" t="str">
        <f t="shared" ca="1" si="55"/>
        <v>1-44480-707660</v>
      </c>
      <c r="B369" s="7">
        <f t="shared" ca="1" si="56"/>
        <v>43638</v>
      </c>
      <c r="C369" s="8">
        <f t="shared" ca="1" si="57"/>
        <v>36000</v>
      </c>
      <c r="D369" s="7">
        <f t="shared" ca="1" si="58"/>
        <v>43652</v>
      </c>
      <c r="E369" s="9">
        <f t="shared" ca="1" si="59"/>
        <v>14</v>
      </c>
      <c r="F369" s="10" t="str">
        <f t="shared" ca="1" si="65"/>
        <v/>
      </c>
      <c r="G369" s="16">
        <f t="shared" ca="1" si="60"/>
        <v>36000</v>
      </c>
      <c r="H369" s="17" t="str">
        <f t="shared" ca="1" si="61"/>
        <v>Nem készpénzes!</v>
      </c>
      <c r="O369" s="12">
        <f t="shared" ca="1" si="62"/>
        <v>1</v>
      </c>
      <c r="P369" s="13" t="str">
        <f t="shared" ca="1" si="63"/>
        <v>44480</v>
      </c>
      <c r="Q369" s="14" t="str">
        <f t="shared" ca="1" si="64"/>
        <v>707660</v>
      </c>
    </row>
    <row r="370" spans="1:17" x14ac:dyDescent="0.25">
      <c r="A370" s="6" t="str">
        <f t="shared" ca="1" si="55"/>
        <v>6-92311-696914</v>
      </c>
      <c r="B370" s="7">
        <f t="shared" ca="1" si="56"/>
        <v>43784</v>
      </c>
      <c r="C370" s="8">
        <f t="shared" ca="1" si="57"/>
        <v>94000</v>
      </c>
      <c r="D370" s="7">
        <f t="shared" ca="1" si="58"/>
        <v>43810</v>
      </c>
      <c r="E370" s="9">
        <f t="shared" ca="1" si="59"/>
        <v>26</v>
      </c>
      <c r="F370" s="10" t="str">
        <f t="shared" ca="1" si="65"/>
        <v/>
      </c>
      <c r="G370" s="16">
        <f t="shared" ca="1" si="60"/>
        <v>94000</v>
      </c>
      <c r="H370" s="17" t="str">
        <f t="shared" ca="1" si="61"/>
        <v>Nem készpénzes!</v>
      </c>
      <c r="O370" s="12">
        <f t="shared" ca="1" si="62"/>
        <v>6</v>
      </c>
      <c r="P370" s="13" t="str">
        <f t="shared" ca="1" si="63"/>
        <v>92311</v>
      </c>
      <c r="Q370" s="14" t="str">
        <f t="shared" ca="1" si="64"/>
        <v>696914</v>
      </c>
    </row>
    <row r="371" spans="1:17" x14ac:dyDescent="0.25">
      <c r="A371" s="6" t="str">
        <f t="shared" ca="1" si="55"/>
        <v>4-20424-798042</v>
      </c>
      <c r="B371" s="7">
        <f t="shared" ca="1" si="56"/>
        <v>43794</v>
      </c>
      <c r="C371" s="8">
        <f t="shared" ca="1" si="57"/>
        <v>60000</v>
      </c>
      <c r="D371" s="7">
        <f t="shared" ca="1" si="58"/>
        <v>43817</v>
      </c>
      <c r="E371" s="9">
        <f t="shared" ca="1" si="59"/>
        <v>23</v>
      </c>
      <c r="F371" s="10" t="str">
        <f t="shared" ca="1" si="65"/>
        <v/>
      </c>
      <c r="G371" s="16">
        <f t="shared" ca="1" si="60"/>
        <v>60000</v>
      </c>
      <c r="H371" s="17" t="str">
        <f t="shared" ca="1" si="61"/>
        <v>Nem készpénzes!</v>
      </c>
      <c r="O371" s="12">
        <f t="shared" ca="1" si="62"/>
        <v>4</v>
      </c>
      <c r="P371" s="13" t="str">
        <f t="shared" ca="1" si="63"/>
        <v>20424</v>
      </c>
      <c r="Q371" s="14" t="str">
        <f t="shared" ca="1" si="64"/>
        <v>798042</v>
      </c>
    </row>
    <row r="372" spans="1:17" x14ac:dyDescent="0.25">
      <c r="A372" s="6" t="str">
        <f t="shared" ca="1" si="55"/>
        <v>3-57659-258505</v>
      </c>
      <c r="B372" s="7">
        <f t="shared" ca="1" si="56"/>
        <v>43768</v>
      </c>
      <c r="C372" s="8">
        <f t="shared" ca="1" si="57"/>
        <v>34000</v>
      </c>
      <c r="D372" s="7">
        <f t="shared" ca="1" si="58"/>
        <v>43777</v>
      </c>
      <c r="E372" s="9">
        <f t="shared" ca="1" si="59"/>
        <v>9</v>
      </c>
      <c r="F372" s="10" t="str">
        <f t="shared" ca="1" si="65"/>
        <v/>
      </c>
      <c r="G372" s="16">
        <f t="shared" ca="1" si="60"/>
        <v>34000</v>
      </c>
      <c r="H372" s="17" t="str">
        <f t="shared" ca="1" si="61"/>
        <v>Nem készpénzes!</v>
      </c>
      <c r="O372" s="12">
        <f t="shared" ca="1" si="62"/>
        <v>3</v>
      </c>
      <c r="P372" s="13" t="str">
        <f t="shared" ca="1" si="63"/>
        <v>57659</v>
      </c>
      <c r="Q372" s="14" t="str">
        <f t="shared" ca="1" si="64"/>
        <v>258505</v>
      </c>
    </row>
    <row r="373" spans="1:17" x14ac:dyDescent="0.25">
      <c r="A373" s="6" t="str">
        <f t="shared" ca="1" si="55"/>
        <v>0-62042-347299</v>
      </c>
      <c r="B373" s="7">
        <f t="shared" ca="1" si="56"/>
        <v>43741</v>
      </c>
      <c r="C373" s="8">
        <f t="shared" ca="1" si="57"/>
        <v>36000</v>
      </c>
      <c r="D373" s="7">
        <f t="shared" ca="1" si="58"/>
        <v>43754</v>
      </c>
      <c r="E373" s="9">
        <f t="shared" ca="1" si="59"/>
        <v>13</v>
      </c>
      <c r="F373" s="10" t="str">
        <f t="shared" ca="1" si="65"/>
        <v/>
      </c>
      <c r="G373" s="16">
        <f t="shared" ca="1" si="60"/>
        <v>36000</v>
      </c>
      <c r="H373" s="17" t="str">
        <f t="shared" ca="1" si="61"/>
        <v>Nem készpénzes!</v>
      </c>
      <c r="O373" s="12">
        <f t="shared" ca="1" si="62"/>
        <v>0</v>
      </c>
      <c r="P373" s="13" t="str">
        <f t="shared" ca="1" si="63"/>
        <v>62042</v>
      </c>
      <c r="Q373" s="14" t="str">
        <f t="shared" ca="1" si="64"/>
        <v>347299</v>
      </c>
    </row>
    <row r="374" spans="1:17" x14ac:dyDescent="0.25">
      <c r="A374" s="6" t="str">
        <f t="shared" ca="1" si="55"/>
        <v>7-07959-864771</v>
      </c>
      <c r="B374" s="7">
        <f t="shared" ca="1" si="56"/>
        <v>43734</v>
      </c>
      <c r="C374" s="8">
        <f t="shared" ca="1" si="57"/>
        <v>44000</v>
      </c>
      <c r="D374" s="7">
        <f t="shared" ca="1" si="58"/>
        <v>43752</v>
      </c>
      <c r="E374" s="9">
        <f t="shared" ca="1" si="59"/>
        <v>18</v>
      </c>
      <c r="F374" s="10" t="str">
        <f t="shared" ca="1" si="65"/>
        <v/>
      </c>
      <c r="G374" s="16">
        <f t="shared" ca="1" si="60"/>
        <v>44000</v>
      </c>
      <c r="H374" s="17" t="str">
        <f t="shared" ca="1" si="61"/>
        <v>Nem készpénzes!</v>
      </c>
      <c r="O374" s="12">
        <f t="shared" ca="1" si="62"/>
        <v>7</v>
      </c>
      <c r="P374" s="13" t="str">
        <f t="shared" ca="1" si="63"/>
        <v>07959</v>
      </c>
      <c r="Q374" s="14" t="str">
        <f t="shared" ca="1" si="64"/>
        <v>864771</v>
      </c>
    </row>
    <row r="375" spans="1:17" x14ac:dyDescent="0.25">
      <c r="A375" s="6" t="str">
        <f t="shared" ca="1" si="55"/>
        <v>1-18282-140736</v>
      </c>
      <c r="B375" s="7">
        <f t="shared" ca="1" si="56"/>
        <v>43657</v>
      </c>
      <c r="C375" s="8">
        <f t="shared" ca="1" si="57"/>
        <v>9000</v>
      </c>
      <c r="D375" s="7">
        <f t="shared" ca="1" si="58"/>
        <v>43683</v>
      </c>
      <c r="E375" s="9">
        <f t="shared" ca="1" si="59"/>
        <v>26</v>
      </c>
      <c r="F375" s="10" t="str">
        <f t="shared" ca="1" si="65"/>
        <v/>
      </c>
      <c r="G375" s="16">
        <f t="shared" ca="1" si="60"/>
        <v>9000</v>
      </c>
      <c r="H375" s="17" t="str">
        <f t="shared" ca="1" si="61"/>
        <v/>
      </c>
      <c r="O375" s="12">
        <f t="shared" ca="1" si="62"/>
        <v>1</v>
      </c>
      <c r="P375" s="13" t="str">
        <f t="shared" ca="1" si="63"/>
        <v>18282</v>
      </c>
      <c r="Q375" s="14" t="str">
        <f t="shared" ca="1" si="64"/>
        <v>140736</v>
      </c>
    </row>
    <row r="376" spans="1:17" x14ac:dyDescent="0.25">
      <c r="A376" s="6" t="str">
        <f t="shared" ca="1" si="55"/>
        <v>1-21739-822561</v>
      </c>
      <c r="B376" s="7">
        <f t="shared" ca="1" si="56"/>
        <v>43753</v>
      </c>
      <c r="C376" s="8">
        <f t="shared" ca="1" si="57"/>
        <v>77000</v>
      </c>
      <c r="D376" s="7">
        <f t="shared" ca="1" si="58"/>
        <v>43763</v>
      </c>
      <c r="E376" s="9">
        <f t="shared" ca="1" si="59"/>
        <v>10</v>
      </c>
      <c r="F376" s="10" t="str">
        <f t="shared" ca="1" si="65"/>
        <v/>
      </c>
      <c r="G376" s="16">
        <f t="shared" ca="1" si="60"/>
        <v>77000</v>
      </c>
      <c r="H376" s="17" t="str">
        <f t="shared" ca="1" si="61"/>
        <v>Nem készpénzes!</v>
      </c>
      <c r="O376" s="12">
        <f t="shared" ca="1" si="62"/>
        <v>1</v>
      </c>
      <c r="P376" s="13" t="str">
        <f t="shared" ca="1" si="63"/>
        <v>21739</v>
      </c>
      <c r="Q376" s="14" t="str">
        <f t="shared" ca="1" si="64"/>
        <v>822561</v>
      </c>
    </row>
    <row r="377" spans="1:17" x14ac:dyDescent="0.25">
      <c r="A377" s="6" t="str">
        <f t="shared" ca="1" si="55"/>
        <v>1-69708-925570</v>
      </c>
      <c r="B377" s="7">
        <f t="shared" ca="1" si="56"/>
        <v>43562</v>
      </c>
      <c r="C377" s="8">
        <f t="shared" ca="1" si="57"/>
        <v>37000</v>
      </c>
      <c r="D377" s="7">
        <f t="shared" ca="1" si="58"/>
        <v>43564</v>
      </c>
      <c r="E377" s="9">
        <f t="shared" ca="1" si="59"/>
        <v>2</v>
      </c>
      <c r="F377" s="10" t="str">
        <f t="shared" ca="1" si="65"/>
        <v/>
      </c>
      <c r="G377" s="16">
        <f t="shared" ca="1" si="60"/>
        <v>37000</v>
      </c>
      <c r="H377" s="17" t="str">
        <f t="shared" ca="1" si="61"/>
        <v>Nem készpénzes!</v>
      </c>
      <c r="O377" s="12">
        <f t="shared" ca="1" si="62"/>
        <v>1</v>
      </c>
      <c r="P377" s="13" t="str">
        <f t="shared" ca="1" si="63"/>
        <v>69708</v>
      </c>
      <c r="Q377" s="14" t="str">
        <f t="shared" ca="1" si="64"/>
        <v>925570</v>
      </c>
    </row>
    <row r="378" spans="1:17" x14ac:dyDescent="0.25">
      <c r="A378" s="6" t="str">
        <f t="shared" ca="1" si="55"/>
        <v>4-96979-050789</v>
      </c>
      <c r="B378" s="7">
        <f t="shared" ca="1" si="56"/>
        <v>43629</v>
      </c>
      <c r="C378" s="8">
        <f t="shared" ca="1" si="57"/>
        <v>31000</v>
      </c>
      <c r="D378" s="7">
        <f t="shared" ca="1" si="58"/>
        <v>43630</v>
      </c>
      <c r="E378" s="9">
        <f t="shared" ca="1" si="59"/>
        <v>1</v>
      </c>
      <c r="F378" s="10" t="str">
        <f t="shared" ca="1" si="65"/>
        <v/>
      </c>
      <c r="G378" s="16">
        <f t="shared" ca="1" si="60"/>
        <v>31000</v>
      </c>
      <c r="H378" s="17" t="str">
        <f t="shared" ca="1" si="61"/>
        <v>Nem készpénzes!</v>
      </c>
      <c r="O378" s="12">
        <f t="shared" ca="1" si="62"/>
        <v>4</v>
      </c>
      <c r="P378" s="13" t="str">
        <f t="shared" ca="1" si="63"/>
        <v>96979</v>
      </c>
      <c r="Q378" s="14" t="str">
        <f t="shared" ca="1" si="64"/>
        <v>050789</v>
      </c>
    </row>
    <row r="379" spans="1:17" x14ac:dyDescent="0.25">
      <c r="A379" s="6" t="str">
        <f t="shared" ca="1" si="55"/>
        <v>3-81698-211725</v>
      </c>
      <c r="B379" s="7">
        <f t="shared" ca="1" si="56"/>
        <v>43597</v>
      </c>
      <c r="C379" s="8">
        <f t="shared" ca="1" si="57"/>
        <v>60000</v>
      </c>
      <c r="D379" s="7">
        <f t="shared" ca="1" si="58"/>
        <v>43627</v>
      </c>
      <c r="E379" s="9">
        <f t="shared" ca="1" si="59"/>
        <v>30</v>
      </c>
      <c r="F379" s="10" t="str">
        <f t="shared" ca="1" si="65"/>
        <v/>
      </c>
      <c r="G379" s="16">
        <f t="shared" ca="1" si="60"/>
        <v>60000</v>
      </c>
      <c r="H379" s="17" t="str">
        <f t="shared" ca="1" si="61"/>
        <v>Nem készpénzes!</v>
      </c>
      <c r="O379" s="12">
        <f t="shared" ca="1" si="62"/>
        <v>3</v>
      </c>
      <c r="P379" s="13" t="str">
        <f t="shared" ca="1" si="63"/>
        <v>81698</v>
      </c>
      <c r="Q379" s="14" t="str">
        <f t="shared" ca="1" si="64"/>
        <v>211725</v>
      </c>
    </row>
    <row r="380" spans="1:17" x14ac:dyDescent="0.25">
      <c r="A380" s="6" t="str">
        <f t="shared" ca="1" si="55"/>
        <v>4-91294-643723</v>
      </c>
      <c r="B380" s="7">
        <f t="shared" ca="1" si="56"/>
        <v>43751</v>
      </c>
      <c r="C380" s="8">
        <f t="shared" ca="1" si="57"/>
        <v>21000</v>
      </c>
      <c r="D380" s="7">
        <f t="shared" ca="1" si="58"/>
        <v>43791</v>
      </c>
      <c r="E380" s="9">
        <f t="shared" ca="1" si="59"/>
        <v>40</v>
      </c>
      <c r="F380" s="10" t="str">
        <f t="shared" ca="1" si="65"/>
        <v>lejárt határidő</v>
      </c>
      <c r="G380" s="16">
        <f t="shared" ca="1" si="60"/>
        <v>71000</v>
      </c>
      <c r="H380" s="17" t="str">
        <f t="shared" ca="1" si="61"/>
        <v>Nem készpénzes!</v>
      </c>
      <c r="O380" s="12">
        <f t="shared" ca="1" si="62"/>
        <v>4</v>
      </c>
      <c r="P380" s="13" t="str">
        <f t="shared" ca="1" si="63"/>
        <v>91294</v>
      </c>
      <c r="Q380" s="14" t="str">
        <f t="shared" ca="1" si="64"/>
        <v>643723</v>
      </c>
    </row>
    <row r="381" spans="1:17" x14ac:dyDescent="0.25">
      <c r="A381" s="6" t="str">
        <f t="shared" ca="1" si="55"/>
        <v>7-07854-167159</v>
      </c>
      <c r="B381" s="7">
        <f t="shared" ca="1" si="56"/>
        <v>43585</v>
      </c>
      <c r="C381" s="8">
        <f t="shared" ca="1" si="57"/>
        <v>9000</v>
      </c>
      <c r="D381" s="7">
        <f t="shared" ca="1" si="58"/>
        <v>43592</v>
      </c>
      <c r="E381" s="9">
        <f t="shared" ca="1" si="59"/>
        <v>7</v>
      </c>
      <c r="F381" s="10" t="str">
        <f t="shared" ca="1" si="65"/>
        <v/>
      </c>
      <c r="G381" s="16">
        <f t="shared" ca="1" si="60"/>
        <v>9000</v>
      </c>
      <c r="H381" s="17" t="str">
        <f t="shared" ca="1" si="61"/>
        <v/>
      </c>
      <c r="O381" s="12">
        <f t="shared" ca="1" si="62"/>
        <v>7</v>
      </c>
      <c r="P381" s="13" t="str">
        <f t="shared" ca="1" si="63"/>
        <v>07854</v>
      </c>
      <c r="Q381" s="14" t="str">
        <f t="shared" ca="1" si="64"/>
        <v>167159</v>
      </c>
    </row>
    <row r="382" spans="1:17" x14ac:dyDescent="0.25">
      <c r="A382" s="6" t="str">
        <f t="shared" ca="1" si="55"/>
        <v>6-26578-205890</v>
      </c>
      <c r="B382" s="7">
        <f t="shared" ca="1" si="56"/>
        <v>43564</v>
      </c>
      <c r="C382" s="8">
        <f t="shared" ca="1" si="57"/>
        <v>83000</v>
      </c>
      <c r="D382" s="7">
        <f t="shared" ca="1" si="58"/>
        <v>43572</v>
      </c>
      <c r="E382" s="9">
        <f t="shared" ca="1" si="59"/>
        <v>8</v>
      </c>
      <c r="F382" s="10" t="str">
        <f t="shared" ca="1" si="65"/>
        <v/>
      </c>
      <c r="G382" s="16">
        <f t="shared" ca="1" si="60"/>
        <v>83000</v>
      </c>
      <c r="H382" s="17" t="str">
        <f t="shared" ca="1" si="61"/>
        <v>Nem készpénzes!</v>
      </c>
      <c r="O382" s="12">
        <f t="shared" ca="1" si="62"/>
        <v>6</v>
      </c>
      <c r="P382" s="13" t="str">
        <f t="shared" ca="1" si="63"/>
        <v>26578</v>
      </c>
      <c r="Q382" s="14" t="str">
        <f t="shared" ca="1" si="64"/>
        <v>205890</v>
      </c>
    </row>
    <row r="383" spans="1:17" x14ac:dyDescent="0.25">
      <c r="A383" s="6" t="str">
        <f t="shared" ca="1" si="55"/>
        <v>8-76344-103139</v>
      </c>
      <c r="B383" s="7">
        <f t="shared" ca="1" si="56"/>
        <v>43781</v>
      </c>
      <c r="C383" s="8">
        <f t="shared" ca="1" si="57"/>
        <v>12000</v>
      </c>
      <c r="D383" s="7">
        <f t="shared" ca="1" si="58"/>
        <v>43806</v>
      </c>
      <c r="E383" s="9">
        <f t="shared" ca="1" si="59"/>
        <v>25</v>
      </c>
      <c r="F383" s="10" t="str">
        <f t="shared" ca="1" si="65"/>
        <v/>
      </c>
      <c r="G383" s="16">
        <f t="shared" ca="1" si="60"/>
        <v>12000</v>
      </c>
      <c r="H383" s="17" t="str">
        <f t="shared" ca="1" si="61"/>
        <v/>
      </c>
      <c r="O383" s="12">
        <f t="shared" ca="1" si="62"/>
        <v>8</v>
      </c>
      <c r="P383" s="13" t="str">
        <f t="shared" ca="1" si="63"/>
        <v>76344</v>
      </c>
      <c r="Q383" s="14" t="str">
        <f t="shared" ca="1" si="64"/>
        <v>103139</v>
      </c>
    </row>
    <row r="384" spans="1:17" x14ac:dyDescent="0.25">
      <c r="A384" s="6" t="str">
        <f t="shared" ca="1" si="55"/>
        <v>6-51288-664138</v>
      </c>
      <c r="B384" s="7">
        <f t="shared" ca="1" si="56"/>
        <v>43672</v>
      </c>
      <c r="C384" s="8">
        <f t="shared" ca="1" si="57"/>
        <v>6000</v>
      </c>
      <c r="D384" s="7">
        <f t="shared" ca="1" si="58"/>
        <v>43684</v>
      </c>
      <c r="E384" s="9">
        <f t="shared" ca="1" si="59"/>
        <v>12</v>
      </c>
      <c r="F384" s="10" t="str">
        <f t="shared" ca="1" si="65"/>
        <v/>
      </c>
      <c r="G384" s="16">
        <f t="shared" ca="1" si="60"/>
        <v>6000</v>
      </c>
      <c r="H384" s="17" t="str">
        <f t="shared" ca="1" si="61"/>
        <v/>
      </c>
      <c r="O384" s="12">
        <f t="shared" ca="1" si="62"/>
        <v>6</v>
      </c>
      <c r="P384" s="13" t="str">
        <f t="shared" ca="1" si="63"/>
        <v>51288</v>
      </c>
      <c r="Q384" s="14" t="str">
        <f t="shared" ca="1" si="64"/>
        <v>664138</v>
      </c>
    </row>
    <row r="385" spans="1:17" x14ac:dyDescent="0.25">
      <c r="A385" s="6" t="str">
        <f t="shared" ca="1" si="55"/>
        <v>8-66395-475346</v>
      </c>
      <c r="B385" s="7">
        <f t="shared" ca="1" si="56"/>
        <v>43724</v>
      </c>
      <c r="C385" s="8">
        <f t="shared" ca="1" si="57"/>
        <v>23000</v>
      </c>
      <c r="D385" s="7">
        <f t="shared" ca="1" si="58"/>
        <v>43751</v>
      </c>
      <c r="E385" s="9">
        <f t="shared" ca="1" si="59"/>
        <v>27</v>
      </c>
      <c r="F385" s="10" t="str">
        <f t="shared" ca="1" si="65"/>
        <v/>
      </c>
      <c r="G385" s="16">
        <f t="shared" ca="1" si="60"/>
        <v>23000</v>
      </c>
      <c r="H385" s="17" t="str">
        <f t="shared" ca="1" si="61"/>
        <v>Nem készpénzes!</v>
      </c>
      <c r="O385" s="12">
        <f t="shared" ca="1" si="62"/>
        <v>8</v>
      </c>
      <c r="P385" s="13" t="str">
        <f t="shared" ca="1" si="63"/>
        <v>66395</v>
      </c>
      <c r="Q385" s="14" t="str">
        <f t="shared" ca="1" si="64"/>
        <v>475346</v>
      </c>
    </row>
    <row r="386" spans="1:17" x14ac:dyDescent="0.25">
      <c r="A386" s="6" t="str">
        <f t="shared" ref="A386:A449" ca="1" si="66">O386&amp;"-"&amp;P386&amp;"-"&amp;Q386</f>
        <v>3-58311-632263</v>
      </c>
      <c r="B386" s="7">
        <f t="shared" ca="1" si="56"/>
        <v>43741</v>
      </c>
      <c r="C386" s="8">
        <f t="shared" ca="1" si="57"/>
        <v>30000</v>
      </c>
      <c r="D386" s="7">
        <f t="shared" ca="1" si="58"/>
        <v>43769</v>
      </c>
      <c r="E386" s="9">
        <f t="shared" ca="1" si="59"/>
        <v>28</v>
      </c>
      <c r="F386" s="10" t="str">
        <f t="shared" ca="1" si="65"/>
        <v/>
      </c>
      <c r="G386" s="16">
        <f t="shared" ca="1" si="60"/>
        <v>30000</v>
      </c>
      <c r="H386" s="17" t="str">
        <f t="shared" ca="1" si="61"/>
        <v>Nem készpénzes!</v>
      </c>
      <c r="O386" s="12">
        <f t="shared" ca="1" si="62"/>
        <v>3</v>
      </c>
      <c r="P386" s="13" t="str">
        <f t="shared" ca="1" si="63"/>
        <v>58311</v>
      </c>
      <c r="Q386" s="14" t="str">
        <f t="shared" ca="1" si="64"/>
        <v>632263</v>
      </c>
    </row>
    <row r="387" spans="1:17" x14ac:dyDescent="0.25">
      <c r="A387" s="6" t="str">
        <f t="shared" ca="1" si="66"/>
        <v>0-25957-447567</v>
      </c>
      <c r="B387" s="7">
        <f t="shared" ref="B387:B450" ca="1" si="67">TODAY()-RANDBETWEEN(1,300)</f>
        <v>43581</v>
      </c>
      <c r="C387" s="8">
        <f t="shared" ref="C387:C450" ca="1" si="68">ROUND(RANDBETWEEN(3000,100000),-3)</f>
        <v>51000</v>
      </c>
      <c r="D387" s="7">
        <f t="shared" ref="D387:D450" ca="1" si="69">B387+RANDBETWEEN(0,30)+IF(RANDBETWEEN(1,10)=1,RANDBETWEEN(1,50),0)</f>
        <v>43601</v>
      </c>
      <c r="E387" s="9">
        <f t="shared" ref="E387:E450" ca="1" si="70">D387-B387</f>
        <v>20</v>
      </c>
      <c r="F387" s="10" t="str">
        <f t="shared" ca="1" si="65"/>
        <v/>
      </c>
      <c r="G387" s="16">
        <f t="shared" ref="G387:G450" ca="1" si="71">IF(F387&lt;&gt;"",50000+C387,C387)</f>
        <v>51000</v>
      </c>
      <c r="H387" s="17" t="str">
        <f t="shared" ref="H387:H450" ca="1" si="72">IF(G387&gt;=20000,"Nem készpénzes!","")</f>
        <v>Nem készpénzes!</v>
      </c>
      <c r="O387" s="12">
        <f t="shared" ref="O387:O450" ca="1" si="73">RANDBETWEEN(0,9)</f>
        <v>0</v>
      </c>
      <c r="P387" s="13" t="str">
        <f t="shared" ref="P387:P450" ca="1" si="74">TEXT(RANDBETWEEN(0,99999),"00000")</f>
        <v>25957</v>
      </c>
      <c r="Q387" s="14" t="str">
        <f t="shared" ref="Q387:Q450" ca="1" si="75">TEXT(RANDBETWEEN(0,999999),"000000")</f>
        <v>447567</v>
      </c>
    </row>
    <row r="388" spans="1:17" x14ac:dyDescent="0.25">
      <c r="A388" s="6" t="str">
        <f t="shared" ca="1" si="66"/>
        <v>7-54725-191498</v>
      </c>
      <c r="B388" s="7">
        <f t="shared" ca="1" si="67"/>
        <v>43664</v>
      </c>
      <c r="C388" s="8">
        <f t="shared" ca="1" si="68"/>
        <v>12000</v>
      </c>
      <c r="D388" s="7">
        <f t="shared" ca="1" si="69"/>
        <v>43687</v>
      </c>
      <c r="E388" s="9">
        <f t="shared" ca="1" si="70"/>
        <v>23</v>
      </c>
      <c r="F388" s="10" t="str">
        <f t="shared" ref="F388:F451" ca="1" si="76">IF(E388&gt;30,"lejárt határidő","")</f>
        <v/>
      </c>
      <c r="G388" s="16">
        <f t="shared" ca="1" si="71"/>
        <v>12000</v>
      </c>
      <c r="H388" s="17" t="str">
        <f t="shared" ca="1" si="72"/>
        <v/>
      </c>
      <c r="O388" s="12">
        <f t="shared" ca="1" si="73"/>
        <v>7</v>
      </c>
      <c r="P388" s="13" t="str">
        <f t="shared" ca="1" si="74"/>
        <v>54725</v>
      </c>
      <c r="Q388" s="14" t="str">
        <f t="shared" ca="1" si="75"/>
        <v>191498</v>
      </c>
    </row>
    <row r="389" spans="1:17" x14ac:dyDescent="0.25">
      <c r="A389" s="6" t="str">
        <f t="shared" ca="1" si="66"/>
        <v>0-98297-798207</v>
      </c>
      <c r="B389" s="7">
        <f t="shared" ca="1" si="67"/>
        <v>43750</v>
      </c>
      <c r="C389" s="8">
        <f t="shared" ca="1" si="68"/>
        <v>72000</v>
      </c>
      <c r="D389" s="7">
        <f t="shared" ca="1" si="69"/>
        <v>43759</v>
      </c>
      <c r="E389" s="9">
        <f t="shared" ca="1" si="70"/>
        <v>9</v>
      </c>
      <c r="F389" s="10" t="str">
        <f t="shared" ca="1" si="76"/>
        <v/>
      </c>
      <c r="G389" s="16">
        <f t="shared" ca="1" si="71"/>
        <v>72000</v>
      </c>
      <c r="H389" s="17" t="str">
        <f t="shared" ca="1" si="72"/>
        <v>Nem készpénzes!</v>
      </c>
      <c r="O389" s="12">
        <f t="shared" ca="1" si="73"/>
        <v>0</v>
      </c>
      <c r="P389" s="13" t="str">
        <f t="shared" ca="1" si="74"/>
        <v>98297</v>
      </c>
      <c r="Q389" s="14" t="str">
        <f t="shared" ca="1" si="75"/>
        <v>798207</v>
      </c>
    </row>
    <row r="390" spans="1:17" x14ac:dyDescent="0.25">
      <c r="A390" s="6" t="str">
        <f t="shared" ca="1" si="66"/>
        <v>7-29864-071153</v>
      </c>
      <c r="B390" s="7">
        <f t="shared" ca="1" si="67"/>
        <v>43560</v>
      </c>
      <c r="C390" s="8">
        <f t="shared" ca="1" si="68"/>
        <v>57000</v>
      </c>
      <c r="D390" s="7">
        <f t="shared" ca="1" si="69"/>
        <v>43590</v>
      </c>
      <c r="E390" s="9">
        <f t="shared" ca="1" si="70"/>
        <v>30</v>
      </c>
      <c r="F390" s="10" t="str">
        <f t="shared" ca="1" si="76"/>
        <v/>
      </c>
      <c r="G390" s="16">
        <f t="shared" ca="1" si="71"/>
        <v>57000</v>
      </c>
      <c r="H390" s="17" t="str">
        <f t="shared" ca="1" si="72"/>
        <v>Nem készpénzes!</v>
      </c>
      <c r="O390" s="12">
        <f t="shared" ca="1" si="73"/>
        <v>7</v>
      </c>
      <c r="P390" s="13" t="str">
        <f t="shared" ca="1" si="74"/>
        <v>29864</v>
      </c>
      <c r="Q390" s="14" t="str">
        <f t="shared" ca="1" si="75"/>
        <v>071153</v>
      </c>
    </row>
    <row r="391" spans="1:17" x14ac:dyDescent="0.25">
      <c r="A391" s="6" t="str">
        <f t="shared" ca="1" si="66"/>
        <v>4-32372-343326</v>
      </c>
      <c r="B391" s="7">
        <f t="shared" ca="1" si="67"/>
        <v>43596</v>
      </c>
      <c r="C391" s="8">
        <f t="shared" ca="1" si="68"/>
        <v>14000</v>
      </c>
      <c r="D391" s="7">
        <f t="shared" ca="1" si="69"/>
        <v>43621</v>
      </c>
      <c r="E391" s="9">
        <f t="shared" ca="1" si="70"/>
        <v>25</v>
      </c>
      <c r="F391" s="10" t="str">
        <f t="shared" ca="1" si="76"/>
        <v/>
      </c>
      <c r="G391" s="16">
        <f t="shared" ca="1" si="71"/>
        <v>14000</v>
      </c>
      <c r="H391" s="17" t="str">
        <f t="shared" ca="1" si="72"/>
        <v/>
      </c>
      <c r="O391" s="12">
        <f t="shared" ca="1" si="73"/>
        <v>4</v>
      </c>
      <c r="P391" s="13" t="str">
        <f t="shared" ca="1" si="74"/>
        <v>32372</v>
      </c>
      <c r="Q391" s="14" t="str">
        <f t="shared" ca="1" si="75"/>
        <v>343326</v>
      </c>
    </row>
    <row r="392" spans="1:17" x14ac:dyDescent="0.25">
      <c r="A392" s="6" t="str">
        <f t="shared" ca="1" si="66"/>
        <v>5-72692-369575</v>
      </c>
      <c r="B392" s="7">
        <f t="shared" ca="1" si="67"/>
        <v>43566</v>
      </c>
      <c r="C392" s="8">
        <f t="shared" ca="1" si="68"/>
        <v>49000</v>
      </c>
      <c r="D392" s="7">
        <f t="shared" ca="1" si="69"/>
        <v>43576</v>
      </c>
      <c r="E392" s="9">
        <f t="shared" ca="1" si="70"/>
        <v>10</v>
      </c>
      <c r="F392" s="10" t="str">
        <f t="shared" ca="1" si="76"/>
        <v/>
      </c>
      <c r="G392" s="16">
        <f t="shared" ca="1" si="71"/>
        <v>49000</v>
      </c>
      <c r="H392" s="17" t="str">
        <f t="shared" ca="1" si="72"/>
        <v>Nem készpénzes!</v>
      </c>
      <c r="O392" s="12">
        <f t="shared" ca="1" si="73"/>
        <v>5</v>
      </c>
      <c r="P392" s="13" t="str">
        <f t="shared" ca="1" si="74"/>
        <v>72692</v>
      </c>
      <c r="Q392" s="14" t="str">
        <f t="shared" ca="1" si="75"/>
        <v>369575</v>
      </c>
    </row>
    <row r="393" spans="1:17" x14ac:dyDescent="0.25">
      <c r="A393" s="6" t="str">
        <f t="shared" ca="1" si="66"/>
        <v>4-76211-663508</v>
      </c>
      <c r="B393" s="7">
        <f t="shared" ca="1" si="67"/>
        <v>43559</v>
      </c>
      <c r="C393" s="8">
        <f t="shared" ca="1" si="68"/>
        <v>99000</v>
      </c>
      <c r="D393" s="7">
        <f t="shared" ca="1" si="69"/>
        <v>43564</v>
      </c>
      <c r="E393" s="9">
        <f t="shared" ca="1" si="70"/>
        <v>5</v>
      </c>
      <c r="F393" s="10" t="str">
        <f t="shared" ca="1" si="76"/>
        <v/>
      </c>
      <c r="G393" s="16">
        <f t="shared" ca="1" si="71"/>
        <v>99000</v>
      </c>
      <c r="H393" s="17" t="str">
        <f t="shared" ca="1" si="72"/>
        <v>Nem készpénzes!</v>
      </c>
      <c r="O393" s="12">
        <f t="shared" ca="1" si="73"/>
        <v>4</v>
      </c>
      <c r="P393" s="13" t="str">
        <f t="shared" ca="1" si="74"/>
        <v>76211</v>
      </c>
      <c r="Q393" s="14" t="str">
        <f t="shared" ca="1" si="75"/>
        <v>663508</v>
      </c>
    </row>
    <row r="394" spans="1:17" x14ac:dyDescent="0.25">
      <c r="A394" s="6" t="str">
        <f t="shared" ca="1" si="66"/>
        <v>8-87815-973684</v>
      </c>
      <c r="B394" s="7">
        <f t="shared" ca="1" si="67"/>
        <v>43800</v>
      </c>
      <c r="C394" s="8">
        <f t="shared" ca="1" si="68"/>
        <v>90000</v>
      </c>
      <c r="D394" s="7">
        <f t="shared" ca="1" si="69"/>
        <v>43805</v>
      </c>
      <c r="E394" s="9">
        <f t="shared" ca="1" si="70"/>
        <v>5</v>
      </c>
      <c r="F394" s="10" t="str">
        <f t="shared" ca="1" si="76"/>
        <v/>
      </c>
      <c r="G394" s="16">
        <f t="shared" ca="1" si="71"/>
        <v>90000</v>
      </c>
      <c r="H394" s="17" t="str">
        <f t="shared" ca="1" si="72"/>
        <v>Nem készpénzes!</v>
      </c>
      <c r="O394" s="12">
        <f t="shared" ca="1" si="73"/>
        <v>8</v>
      </c>
      <c r="P394" s="13" t="str">
        <f t="shared" ca="1" si="74"/>
        <v>87815</v>
      </c>
      <c r="Q394" s="14" t="str">
        <f t="shared" ca="1" si="75"/>
        <v>973684</v>
      </c>
    </row>
    <row r="395" spans="1:17" x14ac:dyDescent="0.25">
      <c r="A395" s="6" t="str">
        <f t="shared" ca="1" si="66"/>
        <v>8-25668-790469</v>
      </c>
      <c r="B395" s="7">
        <f t="shared" ca="1" si="67"/>
        <v>43621</v>
      </c>
      <c r="C395" s="8">
        <f t="shared" ca="1" si="68"/>
        <v>26000</v>
      </c>
      <c r="D395" s="7">
        <f t="shared" ca="1" si="69"/>
        <v>43629</v>
      </c>
      <c r="E395" s="9">
        <f t="shared" ca="1" si="70"/>
        <v>8</v>
      </c>
      <c r="F395" s="10" t="str">
        <f t="shared" ca="1" si="76"/>
        <v/>
      </c>
      <c r="G395" s="16">
        <f t="shared" ca="1" si="71"/>
        <v>26000</v>
      </c>
      <c r="H395" s="17" t="str">
        <f t="shared" ca="1" si="72"/>
        <v>Nem készpénzes!</v>
      </c>
      <c r="O395" s="12">
        <f t="shared" ca="1" si="73"/>
        <v>8</v>
      </c>
      <c r="P395" s="13" t="str">
        <f t="shared" ca="1" si="74"/>
        <v>25668</v>
      </c>
      <c r="Q395" s="14" t="str">
        <f t="shared" ca="1" si="75"/>
        <v>790469</v>
      </c>
    </row>
    <row r="396" spans="1:17" x14ac:dyDescent="0.25">
      <c r="A396" s="6" t="str">
        <f t="shared" ca="1" si="66"/>
        <v>4-47103-085557</v>
      </c>
      <c r="B396" s="7">
        <f t="shared" ca="1" si="67"/>
        <v>43675</v>
      </c>
      <c r="C396" s="8">
        <f t="shared" ca="1" si="68"/>
        <v>74000</v>
      </c>
      <c r="D396" s="7">
        <f t="shared" ca="1" si="69"/>
        <v>43683</v>
      </c>
      <c r="E396" s="9">
        <f t="shared" ca="1" si="70"/>
        <v>8</v>
      </c>
      <c r="F396" s="10" t="str">
        <f t="shared" ca="1" si="76"/>
        <v/>
      </c>
      <c r="G396" s="16">
        <f t="shared" ca="1" si="71"/>
        <v>74000</v>
      </c>
      <c r="H396" s="17" t="str">
        <f t="shared" ca="1" si="72"/>
        <v>Nem készpénzes!</v>
      </c>
      <c r="O396" s="12">
        <f t="shared" ca="1" si="73"/>
        <v>4</v>
      </c>
      <c r="P396" s="13" t="str">
        <f t="shared" ca="1" si="74"/>
        <v>47103</v>
      </c>
      <c r="Q396" s="14" t="str">
        <f t="shared" ca="1" si="75"/>
        <v>085557</v>
      </c>
    </row>
    <row r="397" spans="1:17" x14ac:dyDescent="0.25">
      <c r="A397" s="6" t="str">
        <f t="shared" ca="1" si="66"/>
        <v>0-76890-401517</v>
      </c>
      <c r="B397" s="7">
        <f t="shared" ca="1" si="67"/>
        <v>43762</v>
      </c>
      <c r="C397" s="8">
        <f t="shared" ca="1" si="68"/>
        <v>68000</v>
      </c>
      <c r="D397" s="7">
        <f t="shared" ca="1" si="69"/>
        <v>43774</v>
      </c>
      <c r="E397" s="9">
        <f t="shared" ca="1" si="70"/>
        <v>12</v>
      </c>
      <c r="F397" s="10" t="str">
        <f t="shared" ca="1" si="76"/>
        <v/>
      </c>
      <c r="G397" s="16">
        <f t="shared" ca="1" si="71"/>
        <v>68000</v>
      </c>
      <c r="H397" s="17" t="str">
        <f t="shared" ca="1" si="72"/>
        <v>Nem készpénzes!</v>
      </c>
      <c r="O397" s="12">
        <f t="shared" ca="1" si="73"/>
        <v>0</v>
      </c>
      <c r="P397" s="13" t="str">
        <f t="shared" ca="1" si="74"/>
        <v>76890</v>
      </c>
      <c r="Q397" s="14" t="str">
        <f t="shared" ca="1" si="75"/>
        <v>401517</v>
      </c>
    </row>
    <row r="398" spans="1:17" x14ac:dyDescent="0.25">
      <c r="A398" s="6" t="str">
        <f t="shared" ca="1" si="66"/>
        <v>0-69979-362525</v>
      </c>
      <c r="B398" s="7">
        <f t="shared" ca="1" si="67"/>
        <v>43783</v>
      </c>
      <c r="C398" s="8">
        <f t="shared" ca="1" si="68"/>
        <v>7000</v>
      </c>
      <c r="D398" s="7">
        <f t="shared" ca="1" si="69"/>
        <v>43797</v>
      </c>
      <c r="E398" s="9">
        <f t="shared" ca="1" si="70"/>
        <v>14</v>
      </c>
      <c r="F398" s="10" t="str">
        <f t="shared" ca="1" si="76"/>
        <v/>
      </c>
      <c r="G398" s="16">
        <f t="shared" ca="1" si="71"/>
        <v>7000</v>
      </c>
      <c r="H398" s="17" t="str">
        <f t="shared" ca="1" si="72"/>
        <v/>
      </c>
      <c r="O398" s="12">
        <f t="shared" ca="1" si="73"/>
        <v>0</v>
      </c>
      <c r="P398" s="13" t="str">
        <f t="shared" ca="1" si="74"/>
        <v>69979</v>
      </c>
      <c r="Q398" s="14" t="str">
        <f t="shared" ca="1" si="75"/>
        <v>362525</v>
      </c>
    </row>
    <row r="399" spans="1:17" x14ac:dyDescent="0.25">
      <c r="A399" s="6" t="str">
        <f t="shared" ca="1" si="66"/>
        <v>6-83242-328615</v>
      </c>
      <c r="B399" s="7">
        <f t="shared" ca="1" si="67"/>
        <v>43618</v>
      </c>
      <c r="C399" s="8">
        <f t="shared" ca="1" si="68"/>
        <v>99000</v>
      </c>
      <c r="D399" s="7">
        <f t="shared" ca="1" si="69"/>
        <v>43636</v>
      </c>
      <c r="E399" s="9">
        <f t="shared" ca="1" si="70"/>
        <v>18</v>
      </c>
      <c r="F399" s="10" t="str">
        <f t="shared" ca="1" si="76"/>
        <v/>
      </c>
      <c r="G399" s="16">
        <f t="shared" ca="1" si="71"/>
        <v>99000</v>
      </c>
      <c r="H399" s="17" t="str">
        <f t="shared" ca="1" si="72"/>
        <v>Nem készpénzes!</v>
      </c>
      <c r="O399" s="12">
        <f t="shared" ca="1" si="73"/>
        <v>6</v>
      </c>
      <c r="P399" s="13" t="str">
        <f t="shared" ca="1" si="74"/>
        <v>83242</v>
      </c>
      <c r="Q399" s="14" t="str">
        <f t="shared" ca="1" si="75"/>
        <v>328615</v>
      </c>
    </row>
    <row r="400" spans="1:17" x14ac:dyDescent="0.25">
      <c r="A400" s="6" t="str">
        <f t="shared" ca="1" si="66"/>
        <v>2-24056-747299</v>
      </c>
      <c r="B400" s="7">
        <f t="shared" ca="1" si="67"/>
        <v>43628</v>
      </c>
      <c r="C400" s="8">
        <f t="shared" ca="1" si="68"/>
        <v>30000</v>
      </c>
      <c r="D400" s="7">
        <f t="shared" ca="1" si="69"/>
        <v>43645</v>
      </c>
      <c r="E400" s="9">
        <f t="shared" ca="1" si="70"/>
        <v>17</v>
      </c>
      <c r="F400" s="10" t="str">
        <f t="shared" ca="1" si="76"/>
        <v/>
      </c>
      <c r="G400" s="16">
        <f t="shared" ca="1" si="71"/>
        <v>30000</v>
      </c>
      <c r="H400" s="17" t="str">
        <f t="shared" ca="1" si="72"/>
        <v>Nem készpénzes!</v>
      </c>
      <c r="O400" s="12">
        <f t="shared" ca="1" si="73"/>
        <v>2</v>
      </c>
      <c r="P400" s="13" t="str">
        <f t="shared" ca="1" si="74"/>
        <v>24056</v>
      </c>
      <c r="Q400" s="14" t="str">
        <f t="shared" ca="1" si="75"/>
        <v>747299</v>
      </c>
    </row>
    <row r="401" spans="1:17" x14ac:dyDescent="0.25">
      <c r="A401" s="6" t="str">
        <f t="shared" ca="1" si="66"/>
        <v>0-17791-090600</v>
      </c>
      <c r="B401" s="7">
        <f t="shared" ca="1" si="67"/>
        <v>43629</v>
      </c>
      <c r="C401" s="8">
        <f t="shared" ca="1" si="68"/>
        <v>37000</v>
      </c>
      <c r="D401" s="7">
        <f t="shared" ca="1" si="69"/>
        <v>43634</v>
      </c>
      <c r="E401" s="9">
        <f t="shared" ca="1" si="70"/>
        <v>5</v>
      </c>
      <c r="F401" s="10" t="str">
        <f t="shared" ca="1" si="76"/>
        <v/>
      </c>
      <c r="G401" s="16">
        <f t="shared" ca="1" si="71"/>
        <v>37000</v>
      </c>
      <c r="H401" s="17" t="str">
        <f t="shared" ca="1" si="72"/>
        <v>Nem készpénzes!</v>
      </c>
      <c r="O401" s="12">
        <f t="shared" ca="1" si="73"/>
        <v>0</v>
      </c>
      <c r="P401" s="13" t="str">
        <f t="shared" ca="1" si="74"/>
        <v>17791</v>
      </c>
      <c r="Q401" s="14" t="str">
        <f t="shared" ca="1" si="75"/>
        <v>090600</v>
      </c>
    </row>
    <row r="402" spans="1:17" x14ac:dyDescent="0.25">
      <c r="A402" s="6" t="str">
        <f t="shared" ca="1" si="66"/>
        <v>1-46005-054098</v>
      </c>
      <c r="B402" s="7">
        <f t="shared" ca="1" si="67"/>
        <v>43665</v>
      </c>
      <c r="C402" s="8">
        <f t="shared" ca="1" si="68"/>
        <v>91000</v>
      </c>
      <c r="D402" s="7">
        <f t="shared" ca="1" si="69"/>
        <v>43685</v>
      </c>
      <c r="E402" s="9">
        <f t="shared" ca="1" si="70"/>
        <v>20</v>
      </c>
      <c r="F402" s="10" t="str">
        <f t="shared" ca="1" si="76"/>
        <v/>
      </c>
      <c r="G402" s="16">
        <f t="shared" ca="1" si="71"/>
        <v>91000</v>
      </c>
      <c r="H402" s="17" t="str">
        <f t="shared" ca="1" si="72"/>
        <v>Nem készpénzes!</v>
      </c>
      <c r="O402" s="12">
        <f t="shared" ca="1" si="73"/>
        <v>1</v>
      </c>
      <c r="P402" s="13" t="str">
        <f t="shared" ca="1" si="74"/>
        <v>46005</v>
      </c>
      <c r="Q402" s="14" t="str">
        <f t="shared" ca="1" si="75"/>
        <v>054098</v>
      </c>
    </row>
    <row r="403" spans="1:17" x14ac:dyDescent="0.25">
      <c r="A403" s="6" t="str">
        <f t="shared" ca="1" si="66"/>
        <v>7-09645-427472</v>
      </c>
      <c r="B403" s="7">
        <f t="shared" ca="1" si="67"/>
        <v>43655</v>
      </c>
      <c r="C403" s="8">
        <f t="shared" ca="1" si="68"/>
        <v>15000</v>
      </c>
      <c r="D403" s="7">
        <f t="shared" ca="1" si="69"/>
        <v>43667</v>
      </c>
      <c r="E403" s="9">
        <f t="shared" ca="1" si="70"/>
        <v>12</v>
      </c>
      <c r="F403" s="10" t="str">
        <f t="shared" ca="1" si="76"/>
        <v/>
      </c>
      <c r="G403" s="16">
        <f t="shared" ca="1" si="71"/>
        <v>15000</v>
      </c>
      <c r="H403" s="17" t="str">
        <f t="shared" ca="1" si="72"/>
        <v/>
      </c>
      <c r="O403" s="12">
        <f t="shared" ca="1" si="73"/>
        <v>7</v>
      </c>
      <c r="P403" s="13" t="str">
        <f t="shared" ca="1" si="74"/>
        <v>09645</v>
      </c>
      <c r="Q403" s="14" t="str">
        <f t="shared" ca="1" si="75"/>
        <v>427472</v>
      </c>
    </row>
    <row r="404" spans="1:17" x14ac:dyDescent="0.25">
      <c r="A404" s="6" t="str">
        <f t="shared" ca="1" si="66"/>
        <v>3-42212-698651</v>
      </c>
      <c r="B404" s="7">
        <f t="shared" ca="1" si="67"/>
        <v>43584</v>
      </c>
      <c r="C404" s="8">
        <f t="shared" ca="1" si="68"/>
        <v>81000</v>
      </c>
      <c r="D404" s="7">
        <f t="shared" ca="1" si="69"/>
        <v>43606</v>
      </c>
      <c r="E404" s="9">
        <f t="shared" ca="1" si="70"/>
        <v>22</v>
      </c>
      <c r="F404" s="10" t="str">
        <f t="shared" ca="1" si="76"/>
        <v/>
      </c>
      <c r="G404" s="16">
        <f t="shared" ca="1" si="71"/>
        <v>81000</v>
      </c>
      <c r="H404" s="17" t="str">
        <f t="shared" ca="1" si="72"/>
        <v>Nem készpénzes!</v>
      </c>
      <c r="O404" s="12">
        <f t="shared" ca="1" si="73"/>
        <v>3</v>
      </c>
      <c r="P404" s="13" t="str">
        <f t="shared" ca="1" si="74"/>
        <v>42212</v>
      </c>
      <c r="Q404" s="14" t="str">
        <f t="shared" ca="1" si="75"/>
        <v>698651</v>
      </c>
    </row>
    <row r="405" spans="1:17" x14ac:dyDescent="0.25">
      <c r="A405" s="6" t="str">
        <f t="shared" ca="1" si="66"/>
        <v>5-08141-289927</v>
      </c>
      <c r="B405" s="7">
        <f t="shared" ca="1" si="67"/>
        <v>43594</v>
      </c>
      <c r="C405" s="8">
        <f t="shared" ca="1" si="68"/>
        <v>10000</v>
      </c>
      <c r="D405" s="7">
        <f t="shared" ca="1" si="69"/>
        <v>43595</v>
      </c>
      <c r="E405" s="9">
        <f t="shared" ca="1" si="70"/>
        <v>1</v>
      </c>
      <c r="F405" s="10" t="str">
        <f t="shared" ca="1" si="76"/>
        <v/>
      </c>
      <c r="G405" s="16">
        <f t="shared" ca="1" si="71"/>
        <v>10000</v>
      </c>
      <c r="H405" s="17" t="str">
        <f t="shared" ca="1" si="72"/>
        <v/>
      </c>
      <c r="O405" s="12">
        <f t="shared" ca="1" si="73"/>
        <v>5</v>
      </c>
      <c r="P405" s="13" t="str">
        <f t="shared" ca="1" si="74"/>
        <v>08141</v>
      </c>
      <c r="Q405" s="14" t="str">
        <f t="shared" ca="1" si="75"/>
        <v>289927</v>
      </c>
    </row>
    <row r="406" spans="1:17" x14ac:dyDescent="0.25">
      <c r="A406" s="6" t="str">
        <f t="shared" ca="1" si="66"/>
        <v>4-07916-314591</v>
      </c>
      <c r="B406" s="7">
        <f t="shared" ca="1" si="67"/>
        <v>43762</v>
      </c>
      <c r="C406" s="8">
        <f t="shared" ca="1" si="68"/>
        <v>7000</v>
      </c>
      <c r="D406" s="7">
        <f t="shared" ca="1" si="69"/>
        <v>43779</v>
      </c>
      <c r="E406" s="9">
        <f t="shared" ca="1" si="70"/>
        <v>17</v>
      </c>
      <c r="F406" s="10" t="str">
        <f t="shared" ca="1" si="76"/>
        <v/>
      </c>
      <c r="G406" s="16">
        <f t="shared" ca="1" si="71"/>
        <v>7000</v>
      </c>
      <c r="H406" s="17" t="str">
        <f t="shared" ca="1" si="72"/>
        <v/>
      </c>
      <c r="O406" s="12">
        <f t="shared" ca="1" si="73"/>
        <v>4</v>
      </c>
      <c r="P406" s="13" t="str">
        <f t="shared" ca="1" si="74"/>
        <v>07916</v>
      </c>
      <c r="Q406" s="14" t="str">
        <f t="shared" ca="1" si="75"/>
        <v>314591</v>
      </c>
    </row>
    <row r="407" spans="1:17" x14ac:dyDescent="0.25">
      <c r="A407" s="6" t="str">
        <f t="shared" ca="1" si="66"/>
        <v>8-25987-928745</v>
      </c>
      <c r="B407" s="7">
        <f t="shared" ca="1" si="67"/>
        <v>43567</v>
      </c>
      <c r="C407" s="8">
        <f t="shared" ca="1" si="68"/>
        <v>12000</v>
      </c>
      <c r="D407" s="7">
        <f t="shared" ca="1" si="69"/>
        <v>43585</v>
      </c>
      <c r="E407" s="9">
        <f t="shared" ca="1" si="70"/>
        <v>18</v>
      </c>
      <c r="F407" s="10" t="str">
        <f t="shared" ca="1" si="76"/>
        <v/>
      </c>
      <c r="G407" s="16">
        <f t="shared" ca="1" si="71"/>
        <v>12000</v>
      </c>
      <c r="H407" s="17" t="str">
        <f t="shared" ca="1" si="72"/>
        <v/>
      </c>
      <c r="O407" s="12">
        <f t="shared" ca="1" si="73"/>
        <v>8</v>
      </c>
      <c r="P407" s="13" t="str">
        <f t="shared" ca="1" si="74"/>
        <v>25987</v>
      </c>
      <c r="Q407" s="14" t="str">
        <f t="shared" ca="1" si="75"/>
        <v>928745</v>
      </c>
    </row>
    <row r="408" spans="1:17" x14ac:dyDescent="0.25">
      <c r="A408" s="6" t="str">
        <f t="shared" ca="1" si="66"/>
        <v>2-30582-844823</v>
      </c>
      <c r="B408" s="7">
        <f t="shared" ca="1" si="67"/>
        <v>43648</v>
      </c>
      <c r="C408" s="8">
        <f t="shared" ca="1" si="68"/>
        <v>48000</v>
      </c>
      <c r="D408" s="7">
        <f t="shared" ca="1" si="69"/>
        <v>43665</v>
      </c>
      <c r="E408" s="9">
        <f t="shared" ca="1" si="70"/>
        <v>17</v>
      </c>
      <c r="F408" s="10" t="str">
        <f t="shared" ca="1" si="76"/>
        <v/>
      </c>
      <c r="G408" s="16">
        <f t="shared" ca="1" si="71"/>
        <v>48000</v>
      </c>
      <c r="H408" s="17" t="str">
        <f t="shared" ca="1" si="72"/>
        <v>Nem készpénzes!</v>
      </c>
      <c r="O408" s="12">
        <f t="shared" ca="1" si="73"/>
        <v>2</v>
      </c>
      <c r="P408" s="13" t="str">
        <f t="shared" ca="1" si="74"/>
        <v>30582</v>
      </c>
      <c r="Q408" s="14" t="str">
        <f t="shared" ca="1" si="75"/>
        <v>844823</v>
      </c>
    </row>
    <row r="409" spans="1:17" x14ac:dyDescent="0.25">
      <c r="A409" s="6" t="str">
        <f t="shared" ca="1" si="66"/>
        <v>8-21477-443574</v>
      </c>
      <c r="B409" s="7">
        <f t="shared" ca="1" si="67"/>
        <v>43622</v>
      </c>
      <c r="C409" s="8">
        <f t="shared" ca="1" si="68"/>
        <v>21000</v>
      </c>
      <c r="D409" s="7">
        <f t="shared" ca="1" si="69"/>
        <v>43623</v>
      </c>
      <c r="E409" s="9">
        <f t="shared" ca="1" si="70"/>
        <v>1</v>
      </c>
      <c r="F409" s="10" t="str">
        <f t="shared" ca="1" si="76"/>
        <v/>
      </c>
      <c r="G409" s="16">
        <f t="shared" ca="1" si="71"/>
        <v>21000</v>
      </c>
      <c r="H409" s="17" t="str">
        <f t="shared" ca="1" si="72"/>
        <v>Nem készpénzes!</v>
      </c>
      <c r="O409" s="12">
        <f t="shared" ca="1" si="73"/>
        <v>8</v>
      </c>
      <c r="P409" s="13" t="str">
        <f t="shared" ca="1" si="74"/>
        <v>21477</v>
      </c>
      <c r="Q409" s="14" t="str">
        <f t="shared" ca="1" si="75"/>
        <v>443574</v>
      </c>
    </row>
    <row r="410" spans="1:17" x14ac:dyDescent="0.25">
      <c r="A410" s="6" t="str">
        <f t="shared" ca="1" si="66"/>
        <v>7-80895-644993</v>
      </c>
      <c r="B410" s="7">
        <f t="shared" ca="1" si="67"/>
        <v>43656</v>
      </c>
      <c r="C410" s="8">
        <f t="shared" ca="1" si="68"/>
        <v>43000</v>
      </c>
      <c r="D410" s="7">
        <f t="shared" ca="1" si="69"/>
        <v>43684</v>
      </c>
      <c r="E410" s="9">
        <f t="shared" ca="1" si="70"/>
        <v>28</v>
      </c>
      <c r="F410" s="10" t="str">
        <f t="shared" ca="1" si="76"/>
        <v/>
      </c>
      <c r="G410" s="16">
        <f t="shared" ca="1" si="71"/>
        <v>43000</v>
      </c>
      <c r="H410" s="17" t="str">
        <f t="shared" ca="1" si="72"/>
        <v>Nem készpénzes!</v>
      </c>
      <c r="O410" s="12">
        <f t="shared" ca="1" si="73"/>
        <v>7</v>
      </c>
      <c r="P410" s="13" t="str">
        <f t="shared" ca="1" si="74"/>
        <v>80895</v>
      </c>
      <c r="Q410" s="14" t="str">
        <f t="shared" ca="1" si="75"/>
        <v>644993</v>
      </c>
    </row>
    <row r="411" spans="1:17" x14ac:dyDescent="0.25">
      <c r="A411" s="6" t="str">
        <f t="shared" ca="1" si="66"/>
        <v>3-30020-392362</v>
      </c>
      <c r="B411" s="7">
        <f t="shared" ca="1" si="67"/>
        <v>43833</v>
      </c>
      <c r="C411" s="8">
        <f t="shared" ca="1" si="68"/>
        <v>66000</v>
      </c>
      <c r="D411" s="7">
        <f t="shared" ca="1" si="69"/>
        <v>43849</v>
      </c>
      <c r="E411" s="9">
        <f t="shared" ca="1" si="70"/>
        <v>16</v>
      </c>
      <c r="F411" s="10" t="str">
        <f t="shared" ca="1" si="76"/>
        <v/>
      </c>
      <c r="G411" s="16">
        <f t="shared" ca="1" si="71"/>
        <v>66000</v>
      </c>
      <c r="H411" s="17" t="str">
        <f t="shared" ca="1" si="72"/>
        <v>Nem készpénzes!</v>
      </c>
      <c r="O411" s="12">
        <f t="shared" ca="1" si="73"/>
        <v>3</v>
      </c>
      <c r="P411" s="13" t="str">
        <f t="shared" ca="1" si="74"/>
        <v>30020</v>
      </c>
      <c r="Q411" s="14" t="str">
        <f t="shared" ca="1" si="75"/>
        <v>392362</v>
      </c>
    </row>
    <row r="412" spans="1:17" x14ac:dyDescent="0.25">
      <c r="A412" s="6" t="str">
        <f t="shared" ca="1" si="66"/>
        <v>9-67108-782710</v>
      </c>
      <c r="B412" s="7">
        <f t="shared" ca="1" si="67"/>
        <v>43600</v>
      </c>
      <c r="C412" s="8">
        <f t="shared" ca="1" si="68"/>
        <v>46000</v>
      </c>
      <c r="D412" s="7">
        <f t="shared" ca="1" si="69"/>
        <v>43602</v>
      </c>
      <c r="E412" s="9">
        <f t="shared" ca="1" si="70"/>
        <v>2</v>
      </c>
      <c r="F412" s="10" t="str">
        <f t="shared" ca="1" si="76"/>
        <v/>
      </c>
      <c r="G412" s="16">
        <f t="shared" ca="1" si="71"/>
        <v>46000</v>
      </c>
      <c r="H412" s="17" t="str">
        <f t="shared" ca="1" si="72"/>
        <v>Nem készpénzes!</v>
      </c>
      <c r="O412" s="12">
        <f t="shared" ca="1" si="73"/>
        <v>9</v>
      </c>
      <c r="P412" s="13" t="str">
        <f t="shared" ca="1" si="74"/>
        <v>67108</v>
      </c>
      <c r="Q412" s="14" t="str">
        <f t="shared" ca="1" si="75"/>
        <v>782710</v>
      </c>
    </row>
    <row r="413" spans="1:17" x14ac:dyDescent="0.25">
      <c r="A413" s="6" t="str">
        <f t="shared" ca="1" si="66"/>
        <v>3-89677-942292</v>
      </c>
      <c r="B413" s="7">
        <f t="shared" ca="1" si="67"/>
        <v>43686</v>
      </c>
      <c r="C413" s="8">
        <f t="shared" ca="1" si="68"/>
        <v>45000</v>
      </c>
      <c r="D413" s="7">
        <f t="shared" ca="1" si="69"/>
        <v>43708</v>
      </c>
      <c r="E413" s="9">
        <f t="shared" ca="1" si="70"/>
        <v>22</v>
      </c>
      <c r="F413" s="10" t="str">
        <f t="shared" ca="1" si="76"/>
        <v/>
      </c>
      <c r="G413" s="16">
        <f t="shared" ca="1" si="71"/>
        <v>45000</v>
      </c>
      <c r="H413" s="17" t="str">
        <f t="shared" ca="1" si="72"/>
        <v>Nem készpénzes!</v>
      </c>
      <c r="O413" s="12">
        <f t="shared" ca="1" si="73"/>
        <v>3</v>
      </c>
      <c r="P413" s="13" t="str">
        <f t="shared" ca="1" si="74"/>
        <v>89677</v>
      </c>
      <c r="Q413" s="14" t="str">
        <f t="shared" ca="1" si="75"/>
        <v>942292</v>
      </c>
    </row>
    <row r="414" spans="1:17" x14ac:dyDescent="0.25">
      <c r="A414" s="6" t="str">
        <f t="shared" ca="1" si="66"/>
        <v>8-19609-685317</v>
      </c>
      <c r="B414" s="7">
        <f t="shared" ca="1" si="67"/>
        <v>43830</v>
      </c>
      <c r="C414" s="8">
        <f t="shared" ca="1" si="68"/>
        <v>59000</v>
      </c>
      <c r="D414" s="7">
        <f t="shared" ca="1" si="69"/>
        <v>43856</v>
      </c>
      <c r="E414" s="9">
        <f t="shared" ca="1" si="70"/>
        <v>26</v>
      </c>
      <c r="F414" s="10" t="str">
        <f t="shared" ca="1" si="76"/>
        <v/>
      </c>
      <c r="G414" s="16">
        <f t="shared" ca="1" si="71"/>
        <v>59000</v>
      </c>
      <c r="H414" s="17" t="str">
        <f t="shared" ca="1" si="72"/>
        <v>Nem készpénzes!</v>
      </c>
      <c r="O414" s="12">
        <f t="shared" ca="1" si="73"/>
        <v>8</v>
      </c>
      <c r="P414" s="13" t="str">
        <f t="shared" ca="1" si="74"/>
        <v>19609</v>
      </c>
      <c r="Q414" s="14" t="str">
        <f t="shared" ca="1" si="75"/>
        <v>685317</v>
      </c>
    </row>
    <row r="415" spans="1:17" x14ac:dyDescent="0.25">
      <c r="A415" s="6" t="str">
        <f t="shared" ca="1" si="66"/>
        <v>2-82751-330272</v>
      </c>
      <c r="B415" s="7">
        <f t="shared" ca="1" si="67"/>
        <v>43731</v>
      </c>
      <c r="C415" s="8">
        <f t="shared" ca="1" si="68"/>
        <v>58000</v>
      </c>
      <c r="D415" s="7">
        <f t="shared" ca="1" si="69"/>
        <v>43750</v>
      </c>
      <c r="E415" s="9">
        <f t="shared" ca="1" si="70"/>
        <v>19</v>
      </c>
      <c r="F415" s="10" t="str">
        <f t="shared" ca="1" si="76"/>
        <v/>
      </c>
      <c r="G415" s="16">
        <f t="shared" ca="1" si="71"/>
        <v>58000</v>
      </c>
      <c r="H415" s="17" t="str">
        <f t="shared" ca="1" si="72"/>
        <v>Nem készpénzes!</v>
      </c>
      <c r="O415" s="12">
        <f t="shared" ca="1" si="73"/>
        <v>2</v>
      </c>
      <c r="P415" s="13" t="str">
        <f t="shared" ca="1" si="74"/>
        <v>82751</v>
      </c>
      <c r="Q415" s="14" t="str">
        <f t="shared" ca="1" si="75"/>
        <v>330272</v>
      </c>
    </row>
    <row r="416" spans="1:17" x14ac:dyDescent="0.25">
      <c r="A416" s="6" t="str">
        <f t="shared" ca="1" si="66"/>
        <v>6-58413-197439</v>
      </c>
      <c r="B416" s="7">
        <f t="shared" ca="1" si="67"/>
        <v>43758</v>
      </c>
      <c r="C416" s="8">
        <f t="shared" ca="1" si="68"/>
        <v>39000</v>
      </c>
      <c r="D416" s="7">
        <f t="shared" ca="1" si="69"/>
        <v>43770</v>
      </c>
      <c r="E416" s="9">
        <f t="shared" ca="1" si="70"/>
        <v>12</v>
      </c>
      <c r="F416" s="10" t="str">
        <f t="shared" ca="1" si="76"/>
        <v/>
      </c>
      <c r="G416" s="16">
        <f t="shared" ca="1" si="71"/>
        <v>39000</v>
      </c>
      <c r="H416" s="17" t="str">
        <f t="shared" ca="1" si="72"/>
        <v>Nem készpénzes!</v>
      </c>
      <c r="O416" s="12">
        <f t="shared" ca="1" si="73"/>
        <v>6</v>
      </c>
      <c r="P416" s="13" t="str">
        <f t="shared" ca="1" si="74"/>
        <v>58413</v>
      </c>
      <c r="Q416" s="14" t="str">
        <f t="shared" ca="1" si="75"/>
        <v>197439</v>
      </c>
    </row>
    <row r="417" spans="1:17" x14ac:dyDescent="0.25">
      <c r="A417" s="6" t="str">
        <f t="shared" ca="1" si="66"/>
        <v>6-29435-609679</v>
      </c>
      <c r="B417" s="7">
        <f t="shared" ca="1" si="67"/>
        <v>43810</v>
      </c>
      <c r="C417" s="8">
        <f t="shared" ca="1" si="68"/>
        <v>50000</v>
      </c>
      <c r="D417" s="7">
        <f t="shared" ca="1" si="69"/>
        <v>43821</v>
      </c>
      <c r="E417" s="9">
        <f t="shared" ca="1" si="70"/>
        <v>11</v>
      </c>
      <c r="F417" s="10" t="str">
        <f t="shared" ca="1" si="76"/>
        <v/>
      </c>
      <c r="G417" s="16">
        <f t="shared" ca="1" si="71"/>
        <v>50000</v>
      </c>
      <c r="H417" s="17" t="str">
        <f t="shared" ca="1" si="72"/>
        <v>Nem készpénzes!</v>
      </c>
      <c r="O417" s="12">
        <f t="shared" ca="1" si="73"/>
        <v>6</v>
      </c>
      <c r="P417" s="13" t="str">
        <f t="shared" ca="1" si="74"/>
        <v>29435</v>
      </c>
      <c r="Q417" s="14" t="str">
        <f t="shared" ca="1" si="75"/>
        <v>609679</v>
      </c>
    </row>
    <row r="418" spans="1:17" x14ac:dyDescent="0.25">
      <c r="A418" s="6" t="str">
        <f t="shared" ca="1" si="66"/>
        <v>4-00270-305817</v>
      </c>
      <c r="B418" s="7">
        <f t="shared" ca="1" si="67"/>
        <v>43611</v>
      </c>
      <c r="C418" s="8">
        <f t="shared" ca="1" si="68"/>
        <v>57000</v>
      </c>
      <c r="D418" s="7">
        <f t="shared" ca="1" si="69"/>
        <v>43623</v>
      </c>
      <c r="E418" s="9">
        <f t="shared" ca="1" si="70"/>
        <v>12</v>
      </c>
      <c r="F418" s="10" t="str">
        <f t="shared" ca="1" si="76"/>
        <v/>
      </c>
      <c r="G418" s="16">
        <f t="shared" ca="1" si="71"/>
        <v>57000</v>
      </c>
      <c r="H418" s="17" t="str">
        <f t="shared" ca="1" si="72"/>
        <v>Nem készpénzes!</v>
      </c>
      <c r="O418" s="12">
        <f t="shared" ca="1" si="73"/>
        <v>4</v>
      </c>
      <c r="P418" s="13" t="str">
        <f t="shared" ca="1" si="74"/>
        <v>00270</v>
      </c>
      <c r="Q418" s="14" t="str">
        <f t="shared" ca="1" si="75"/>
        <v>305817</v>
      </c>
    </row>
    <row r="419" spans="1:17" x14ac:dyDescent="0.25">
      <c r="A419" s="6" t="str">
        <f t="shared" ca="1" si="66"/>
        <v>4-95622-271844</v>
      </c>
      <c r="B419" s="7">
        <f t="shared" ca="1" si="67"/>
        <v>43714</v>
      </c>
      <c r="C419" s="8">
        <f t="shared" ca="1" si="68"/>
        <v>12000</v>
      </c>
      <c r="D419" s="7">
        <f t="shared" ca="1" si="69"/>
        <v>43724</v>
      </c>
      <c r="E419" s="9">
        <f t="shared" ca="1" si="70"/>
        <v>10</v>
      </c>
      <c r="F419" s="10" t="str">
        <f t="shared" ca="1" si="76"/>
        <v/>
      </c>
      <c r="G419" s="16">
        <f t="shared" ca="1" si="71"/>
        <v>12000</v>
      </c>
      <c r="H419" s="17" t="str">
        <f t="shared" ca="1" si="72"/>
        <v/>
      </c>
      <c r="O419" s="12">
        <f t="shared" ca="1" si="73"/>
        <v>4</v>
      </c>
      <c r="P419" s="13" t="str">
        <f t="shared" ca="1" si="74"/>
        <v>95622</v>
      </c>
      <c r="Q419" s="14" t="str">
        <f t="shared" ca="1" si="75"/>
        <v>271844</v>
      </c>
    </row>
    <row r="420" spans="1:17" x14ac:dyDescent="0.25">
      <c r="A420" s="6" t="str">
        <f t="shared" ca="1" si="66"/>
        <v>5-59089-358970</v>
      </c>
      <c r="B420" s="7">
        <f t="shared" ca="1" si="67"/>
        <v>43850</v>
      </c>
      <c r="C420" s="8">
        <f t="shared" ca="1" si="68"/>
        <v>78000</v>
      </c>
      <c r="D420" s="7">
        <f t="shared" ca="1" si="69"/>
        <v>43855</v>
      </c>
      <c r="E420" s="9">
        <f t="shared" ca="1" si="70"/>
        <v>5</v>
      </c>
      <c r="F420" s="10" t="str">
        <f t="shared" ca="1" si="76"/>
        <v/>
      </c>
      <c r="G420" s="16">
        <f t="shared" ca="1" si="71"/>
        <v>78000</v>
      </c>
      <c r="H420" s="17" t="str">
        <f t="shared" ca="1" si="72"/>
        <v>Nem készpénzes!</v>
      </c>
      <c r="O420" s="12">
        <f t="shared" ca="1" si="73"/>
        <v>5</v>
      </c>
      <c r="P420" s="13" t="str">
        <f t="shared" ca="1" si="74"/>
        <v>59089</v>
      </c>
      <c r="Q420" s="14" t="str">
        <f t="shared" ca="1" si="75"/>
        <v>358970</v>
      </c>
    </row>
    <row r="421" spans="1:17" x14ac:dyDescent="0.25">
      <c r="A421" s="6" t="str">
        <f t="shared" ca="1" si="66"/>
        <v>6-53827-466674</v>
      </c>
      <c r="B421" s="7">
        <f t="shared" ca="1" si="67"/>
        <v>43597</v>
      </c>
      <c r="C421" s="8">
        <f t="shared" ca="1" si="68"/>
        <v>28000</v>
      </c>
      <c r="D421" s="7">
        <f t="shared" ca="1" si="69"/>
        <v>43625</v>
      </c>
      <c r="E421" s="9">
        <f t="shared" ca="1" si="70"/>
        <v>28</v>
      </c>
      <c r="F421" s="10" t="str">
        <f t="shared" ca="1" si="76"/>
        <v/>
      </c>
      <c r="G421" s="16">
        <f t="shared" ca="1" si="71"/>
        <v>28000</v>
      </c>
      <c r="H421" s="17" t="str">
        <f t="shared" ca="1" si="72"/>
        <v>Nem készpénzes!</v>
      </c>
      <c r="O421" s="12">
        <f t="shared" ca="1" si="73"/>
        <v>6</v>
      </c>
      <c r="P421" s="13" t="str">
        <f t="shared" ca="1" si="74"/>
        <v>53827</v>
      </c>
      <c r="Q421" s="14" t="str">
        <f t="shared" ca="1" si="75"/>
        <v>466674</v>
      </c>
    </row>
    <row r="422" spans="1:17" x14ac:dyDescent="0.25">
      <c r="A422" s="6" t="str">
        <f t="shared" ca="1" si="66"/>
        <v>1-84698-044250</v>
      </c>
      <c r="B422" s="7">
        <f t="shared" ca="1" si="67"/>
        <v>43666</v>
      </c>
      <c r="C422" s="8">
        <f t="shared" ca="1" si="68"/>
        <v>18000</v>
      </c>
      <c r="D422" s="7">
        <f t="shared" ca="1" si="69"/>
        <v>43686</v>
      </c>
      <c r="E422" s="9">
        <f t="shared" ca="1" si="70"/>
        <v>20</v>
      </c>
      <c r="F422" s="10" t="str">
        <f t="shared" ca="1" si="76"/>
        <v/>
      </c>
      <c r="G422" s="16">
        <f t="shared" ca="1" si="71"/>
        <v>18000</v>
      </c>
      <c r="H422" s="17" t="str">
        <f t="shared" ca="1" si="72"/>
        <v/>
      </c>
      <c r="O422" s="12">
        <f t="shared" ca="1" si="73"/>
        <v>1</v>
      </c>
      <c r="P422" s="13" t="str">
        <f t="shared" ca="1" si="74"/>
        <v>84698</v>
      </c>
      <c r="Q422" s="14" t="str">
        <f t="shared" ca="1" si="75"/>
        <v>044250</v>
      </c>
    </row>
    <row r="423" spans="1:17" x14ac:dyDescent="0.25">
      <c r="A423" s="6" t="str">
        <f t="shared" ca="1" si="66"/>
        <v>8-03958-606979</v>
      </c>
      <c r="B423" s="7">
        <f t="shared" ca="1" si="67"/>
        <v>43617</v>
      </c>
      <c r="C423" s="8">
        <f t="shared" ca="1" si="68"/>
        <v>98000</v>
      </c>
      <c r="D423" s="7">
        <f t="shared" ca="1" si="69"/>
        <v>43633</v>
      </c>
      <c r="E423" s="9">
        <f t="shared" ca="1" si="70"/>
        <v>16</v>
      </c>
      <c r="F423" s="10" t="str">
        <f t="shared" ca="1" si="76"/>
        <v/>
      </c>
      <c r="G423" s="16">
        <f t="shared" ca="1" si="71"/>
        <v>98000</v>
      </c>
      <c r="H423" s="17" t="str">
        <f t="shared" ca="1" si="72"/>
        <v>Nem készpénzes!</v>
      </c>
      <c r="O423" s="12">
        <f t="shared" ca="1" si="73"/>
        <v>8</v>
      </c>
      <c r="P423" s="13" t="str">
        <f t="shared" ca="1" si="74"/>
        <v>03958</v>
      </c>
      <c r="Q423" s="14" t="str">
        <f t="shared" ca="1" si="75"/>
        <v>606979</v>
      </c>
    </row>
    <row r="424" spans="1:17" x14ac:dyDescent="0.25">
      <c r="A424" s="6" t="str">
        <f t="shared" ca="1" si="66"/>
        <v>4-09204-416043</v>
      </c>
      <c r="B424" s="7">
        <f t="shared" ca="1" si="67"/>
        <v>43727</v>
      </c>
      <c r="C424" s="8">
        <f t="shared" ca="1" si="68"/>
        <v>15000</v>
      </c>
      <c r="D424" s="7">
        <f t="shared" ca="1" si="69"/>
        <v>43728</v>
      </c>
      <c r="E424" s="9">
        <f t="shared" ca="1" si="70"/>
        <v>1</v>
      </c>
      <c r="F424" s="10" t="str">
        <f t="shared" ca="1" si="76"/>
        <v/>
      </c>
      <c r="G424" s="16">
        <f t="shared" ca="1" si="71"/>
        <v>15000</v>
      </c>
      <c r="H424" s="17" t="str">
        <f t="shared" ca="1" si="72"/>
        <v/>
      </c>
      <c r="O424" s="12">
        <f t="shared" ca="1" si="73"/>
        <v>4</v>
      </c>
      <c r="P424" s="13" t="str">
        <f t="shared" ca="1" si="74"/>
        <v>09204</v>
      </c>
      <c r="Q424" s="14" t="str">
        <f t="shared" ca="1" si="75"/>
        <v>416043</v>
      </c>
    </row>
    <row r="425" spans="1:17" x14ac:dyDescent="0.25">
      <c r="A425" s="6" t="str">
        <f t="shared" ca="1" si="66"/>
        <v>6-44809-127046</v>
      </c>
      <c r="B425" s="7">
        <f t="shared" ca="1" si="67"/>
        <v>43839</v>
      </c>
      <c r="C425" s="8">
        <f t="shared" ca="1" si="68"/>
        <v>63000</v>
      </c>
      <c r="D425" s="7">
        <f t="shared" ca="1" si="69"/>
        <v>43907</v>
      </c>
      <c r="E425" s="9">
        <f t="shared" ca="1" si="70"/>
        <v>68</v>
      </c>
      <c r="F425" s="10" t="str">
        <f t="shared" ca="1" si="76"/>
        <v>lejárt határidő</v>
      </c>
      <c r="G425" s="16">
        <f t="shared" ca="1" si="71"/>
        <v>113000</v>
      </c>
      <c r="H425" s="17" t="str">
        <f t="shared" ca="1" si="72"/>
        <v>Nem készpénzes!</v>
      </c>
      <c r="O425" s="12">
        <f t="shared" ca="1" si="73"/>
        <v>6</v>
      </c>
      <c r="P425" s="13" t="str">
        <f t="shared" ca="1" si="74"/>
        <v>44809</v>
      </c>
      <c r="Q425" s="14" t="str">
        <f t="shared" ca="1" si="75"/>
        <v>127046</v>
      </c>
    </row>
    <row r="426" spans="1:17" x14ac:dyDescent="0.25">
      <c r="A426" s="6" t="str">
        <f t="shared" ca="1" si="66"/>
        <v>7-26575-992387</v>
      </c>
      <c r="B426" s="7">
        <f t="shared" ca="1" si="67"/>
        <v>43719</v>
      </c>
      <c r="C426" s="8">
        <f t="shared" ca="1" si="68"/>
        <v>87000</v>
      </c>
      <c r="D426" s="7">
        <f t="shared" ca="1" si="69"/>
        <v>43729</v>
      </c>
      <c r="E426" s="9">
        <f t="shared" ca="1" si="70"/>
        <v>10</v>
      </c>
      <c r="F426" s="10" t="str">
        <f t="shared" ca="1" si="76"/>
        <v/>
      </c>
      <c r="G426" s="16">
        <f t="shared" ca="1" si="71"/>
        <v>87000</v>
      </c>
      <c r="H426" s="17" t="str">
        <f t="shared" ca="1" si="72"/>
        <v>Nem készpénzes!</v>
      </c>
      <c r="O426" s="12">
        <f t="shared" ca="1" si="73"/>
        <v>7</v>
      </c>
      <c r="P426" s="13" t="str">
        <f t="shared" ca="1" si="74"/>
        <v>26575</v>
      </c>
      <c r="Q426" s="14" t="str">
        <f t="shared" ca="1" si="75"/>
        <v>992387</v>
      </c>
    </row>
    <row r="427" spans="1:17" x14ac:dyDescent="0.25">
      <c r="A427" s="6" t="str">
        <f t="shared" ca="1" si="66"/>
        <v>8-46421-612458</v>
      </c>
      <c r="B427" s="7">
        <f t="shared" ca="1" si="67"/>
        <v>43698</v>
      </c>
      <c r="C427" s="8">
        <f t="shared" ca="1" si="68"/>
        <v>91000</v>
      </c>
      <c r="D427" s="7">
        <f t="shared" ca="1" si="69"/>
        <v>43721</v>
      </c>
      <c r="E427" s="9">
        <f t="shared" ca="1" si="70"/>
        <v>23</v>
      </c>
      <c r="F427" s="10" t="str">
        <f t="shared" ca="1" si="76"/>
        <v/>
      </c>
      <c r="G427" s="16">
        <f t="shared" ca="1" si="71"/>
        <v>91000</v>
      </c>
      <c r="H427" s="17" t="str">
        <f t="shared" ca="1" si="72"/>
        <v>Nem készpénzes!</v>
      </c>
      <c r="O427" s="12">
        <f t="shared" ca="1" si="73"/>
        <v>8</v>
      </c>
      <c r="P427" s="13" t="str">
        <f t="shared" ca="1" si="74"/>
        <v>46421</v>
      </c>
      <c r="Q427" s="14" t="str">
        <f t="shared" ca="1" si="75"/>
        <v>612458</v>
      </c>
    </row>
    <row r="428" spans="1:17" x14ac:dyDescent="0.25">
      <c r="A428" s="6" t="str">
        <f t="shared" ca="1" si="66"/>
        <v>9-53324-245090</v>
      </c>
      <c r="B428" s="7">
        <f t="shared" ca="1" si="67"/>
        <v>43782</v>
      </c>
      <c r="C428" s="8">
        <f t="shared" ca="1" si="68"/>
        <v>35000</v>
      </c>
      <c r="D428" s="7">
        <f t="shared" ca="1" si="69"/>
        <v>43799</v>
      </c>
      <c r="E428" s="9">
        <f t="shared" ca="1" si="70"/>
        <v>17</v>
      </c>
      <c r="F428" s="10" t="str">
        <f t="shared" ca="1" si="76"/>
        <v/>
      </c>
      <c r="G428" s="16">
        <f t="shared" ca="1" si="71"/>
        <v>35000</v>
      </c>
      <c r="H428" s="17" t="str">
        <f t="shared" ca="1" si="72"/>
        <v>Nem készpénzes!</v>
      </c>
      <c r="O428" s="12">
        <f t="shared" ca="1" si="73"/>
        <v>9</v>
      </c>
      <c r="P428" s="13" t="str">
        <f t="shared" ca="1" si="74"/>
        <v>53324</v>
      </c>
      <c r="Q428" s="14" t="str">
        <f t="shared" ca="1" si="75"/>
        <v>245090</v>
      </c>
    </row>
    <row r="429" spans="1:17" x14ac:dyDescent="0.25">
      <c r="A429" s="6" t="str">
        <f t="shared" ca="1" si="66"/>
        <v>7-95618-025053</v>
      </c>
      <c r="B429" s="7">
        <f t="shared" ca="1" si="67"/>
        <v>43807</v>
      </c>
      <c r="C429" s="8">
        <f t="shared" ca="1" si="68"/>
        <v>44000</v>
      </c>
      <c r="D429" s="7">
        <f t="shared" ca="1" si="69"/>
        <v>43810</v>
      </c>
      <c r="E429" s="9">
        <f t="shared" ca="1" si="70"/>
        <v>3</v>
      </c>
      <c r="F429" s="10" t="str">
        <f t="shared" ca="1" si="76"/>
        <v/>
      </c>
      <c r="G429" s="16">
        <f t="shared" ca="1" si="71"/>
        <v>44000</v>
      </c>
      <c r="H429" s="17" t="str">
        <f t="shared" ca="1" si="72"/>
        <v>Nem készpénzes!</v>
      </c>
      <c r="O429" s="12">
        <f t="shared" ca="1" si="73"/>
        <v>7</v>
      </c>
      <c r="P429" s="13" t="str">
        <f t="shared" ca="1" si="74"/>
        <v>95618</v>
      </c>
      <c r="Q429" s="14" t="str">
        <f t="shared" ca="1" si="75"/>
        <v>025053</v>
      </c>
    </row>
    <row r="430" spans="1:17" x14ac:dyDescent="0.25">
      <c r="A430" s="6" t="str">
        <f t="shared" ca="1" si="66"/>
        <v>4-66461-905159</v>
      </c>
      <c r="B430" s="7">
        <f t="shared" ca="1" si="67"/>
        <v>43575</v>
      </c>
      <c r="C430" s="8">
        <f t="shared" ca="1" si="68"/>
        <v>12000</v>
      </c>
      <c r="D430" s="7">
        <f t="shared" ca="1" si="69"/>
        <v>43594</v>
      </c>
      <c r="E430" s="9">
        <f t="shared" ca="1" si="70"/>
        <v>19</v>
      </c>
      <c r="F430" s="10" t="str">
        <f t="shared" ca="1" si="76"/>
        <v/>
      </c>
      <c r="G430" s="16">
        <f t="shared" ca="1" si="71"/>
        <v>12000</v>
      </c>
      <c r="H430" s="17" t="str">
        <f t="shared" ca="1" si="72"/>
        <v/>
      </c>
      <c r="O430" s="12">
        <f t="shared" ca="1" si="73"/>
        <v>4</v>
      </c>
      <c r="P430" s="13" t="str">
        <f t="shared" ca="1" si="74"/>
        <v>66461</v>
      </c>
      <c r="Q430" s="14" t="str">
        <f t="shared" ca="1" si="75"/>
        <v>905159</v>
      </c>
    </row>
    <row r="431" spans="1:17" x14ac:dyDescent="0.25">
      <c r="A431" s="6" t="str">
        <f t="shared" ca="1" si="66"/>
        <v>4-34046-735026</v>
      </c>
      <c r="B431" s="7">
        <f t="shared" ca="1" si="67"/>
        <v>43806</v>
      </c>
      <c r="C431" s="8">
        <f t="shared" ca="1" si="68"/>
        <v>63000</v>
      </c>
      <c r="D431" s="7">
        <f t="shared" ca="1" si="69"/>
        <v>43813</v>
      </c>
      <c r="E431" s="9">
        <f t="shared" ca="1" si="70"/>
        <v>7</v>
      </c>
      <c r="F431" s="10" t="str">
        <f t="shared" ca="1" si="76"/>
        <v/>
      </c>
      <c r="G431" s="16">
        <f t="shared" ca="1" si="71"/>
        <v>63000</v>
      </c>
      <c r="H431" s="17" t="str">
        <f t="shared" ca="1" si="72"/>
        <v>Nem készpénzes!</v>
      </c>
      <c r="O431" s="12">
        <f t="shared" ca="1" si="73"/>
        <v>4</v>
      </c>
      <c r="P431" s="13" t="str">
        <f t="shared" ca="1" si="74"/>
        <v>34046</v>
      </c>
      <c r="Q431" s="14" t="str">
        <f t="shared" ca="1" si="75"/>
        <v>735026</v>
      </c>
    </row>
    <row r="432" spans="1:17" x14ac:dyDescent="0.25">
      <c r="A432" s="6" t="str">
        <f t="shared" ca="1" si="66"/>
        <v>8-07245-897701</v>
      </c>
      <c r="B432" s="7">
        <f t="shared" ca="1" si="67"/>
        <v>43855</v>
      </c>
      <c r="C432" s="8">
        <f t="shared" ca="1" si="68"/>
        <v>93000</v>
      </c>
      <c r="D432" s="7">
        <f t="shared" ca="1" si="69"/>
        <v>43872</v>
      </c>
      <c r="E432" s="9">
        <f t="shared" ca="1" si="70"/>
        <v>17</v>
      </c>
      <c r="F432" s="10" t="str">
        <f t="shared" ca="1" si="76"/>
        <v/>
      </c>
      <c r="G432" s="16">
        <f t="shared" ca="1" si="71"/>
        <v>93000</v>
      </c>
      <c r="H432" s="17" t="str">
        <f t="shared" ca="1" si="72"/>
        <v>Nem készpénzes!</v>
      </c>
      <c r="O432" s="12">
        <f t="shared" ca="1" si="73"/>
        <v>8</v>
      </c>
      <c r="P432" s="13" t="str">
        <f t="shared" ca="1" si="74"/>
        <v>07245</v>
      </c>
      <c r="Q432" s="14" t="str">
        <f t="shared" ca="1" si="75"/>
        <v>897701</v>
      </c>
    </row>
    <row r="433" spans="1:17" x14ac:dyDescent="0.25">
      <c r="A433" s="6" t="str">
        <f t="shared" ca="1" si="66"/>
        <v>8-47146-924149</v>
      </c>
      <c r="B433" s="7">
        <f t="shared" ca="1" si="67"/>
        <v>43853</v>
      </c>
      <c r="C433" s="8">
        <f t="shared" ca="1" si="68"/>
        <v>97000</v>
      </c>
      <c r="D433" s="7">
        <f t="shared" ca="1" si="69"/>
        <v>43889</v>
      </c>
      <c r="E433" s="9">
        <f t="shared" ca="1" si="70"/>
        <v>36</v>
      </c>
      <c r="F433" s="10" t="str">
        <f t="shared" ca="1" si="76"/>
        <v>lejárt határidő</v>
      </c>
      <c r="G433" s="16">
        <f t="shared" ca="1" si="71"/>
        <v>147000</v>
      </c>
      <c r="H433" s="17" t="str">
        <f t="shared" ca="1" si="72"/>
        <v>Nem készpénzes!</v>
      </c>
      <c r="O433" s="12">
        <f t="shared" ca="1" si="73"/>
        <v>8</v>
      </c>
      <c r="P433" s="13" t="str">
        <f t="shared" ca="1" si="74"/>
        <v>47146</v>
      </c>
      <c r="Q433" s="14" t="str">
        <f t="shared" ca="1" si="75"/>
        <v>924149</v>
      </c>
    </row>
    <row r="434" spans="1:17" x14ac:dyDescent="0.25">
      <c r="A434" s="6" t="str">
        <f t="shared" ca="1" si="66"/>
        <v>4-41046-055478</v>
      </c>
      <c r="B434" s="7">
        <f t="shared" ca="1" si="67"/>
        <v>43589</v>
      </c>
      <c r="C434" s="8">
        <f t="shared" ca="1" si="68"/>
        <v>87000</v>
      </c>
      <c r="D434" s="7">
        <f t="shared" ca="1" si="69"/>
        <v>43611</v>
      </c>
      <c r="E434" s="9">
        <f t="shared" ca="1" si="70"/>
        <v>22</v>
      </c>
      <c r="F434" s="10" t="str">
        <f t="shared" ca="1" si="76"/>
        <v/>
      </c>
      <c r="G434" s="16">
        <f t="shared" ca="1" si="71"/>
        <v>87000</v>
      </c>
      <c r="H434" s="17" t="str">
        <f t="shared" ca="1" si="72"/>
        <v>Nem készpénzes!</v>
      </c>
      <c r="O434" s="12">
        <f t="shared" ca="1" si="73"/>
        <v>4</v>
      </c>
      <c r="P434" s="13" t="str">
        <f t="shared" ca="1" si="74"/>
        <v>41046</v>
      </c>
      <c r="Q434" s="14" t="str">
        <f t="shared" ca="1" si="75"/>
        <v>055478</v>
      </c>
    </row>
    <row r="435" spans="1:17" x14ac:dyDescent="0.25">
      <c r="A435" s="6" t="str">
        <f t="shared" ca="1" si="66"/>
        <v>6-08475-478370</v>
      </c>
      <c r="B435" s="7">
        <f t="shared" ca="1" si="67"/>
        <v>43774</v>
      </c>
      <c r="C435" s="8">
        <f t="shared" ca="1" si="68"/>
        <v>23000</v>
      </c>
      <c r="D435" s="7">
        <f t="shared" ca="1" si="69"/>
        <v>43789</v>
      </c>
      <c r="E435" s="9">
        <f t="shared" ca="1" si="70"/>
        <v>15</v>
      </c>
      <c r="F435" s="10" t="str">
        <f t="shared" ca="1" si="76"/>
        <v/>
      </c>
      <c r="G435" s="16">
        <f t="shared" ca="1" si="71"/>
        <v>23000</v>
      </c>
      <c r="H435" s="17" t="str">
        <f t="shared" ca="1" si="72"/>
        <v>Nem készpénzes!</v>
      </c>
      <c r="O435" s="12">
        <f t="shared" ca="1" si="73"/>
        <v>6</v>
      </c>
      <c r="P435" s="13" t="str">
        <f t="shared" ca="1" si="74"/>
        <v>08475</v>
      </c>
      <c r="Q435" s="14" t="str">
        <f t="shared" ca="1" si="75"/>
        <v>478370</v>
      </c>
    </row>
    <row r="436" spans="1:17" x14ac:dyDescent="0.25">
      <c r="A436" s="6" t="str">
        <f t="shared" ca="1" si="66"/>
        <v>9-55198-766582</v>
      </c>
      <c r="B436" s="7">
        <f t="shared" ca="1" si="67"/>
        <v>43693</v>
      </c>
      <c r="C436" s="8">
        <f t="shared" ca="1" si="68"/>
        <v>89000</v>
      </c>
      <c r="D436" s="7">
        <f t="shared" ca="1" si="69"/>
        <v>43717</v>
      </c>
      <c r="E436" s="9">
        <f t="shared" ca="1" si="70"/>
        <v>24</v>
      </c>
      <c r="F436" s="10" t="str">
        <f t="shared" ca="1" si="76"/>
        <v/>
      </c>
      <c r="G436" s="16">
        <f t="shared" ca="1" si="71"/>
        <v>89000</v>
      </c>
      <c r="H436" s="17" t="str">
        <f t="shared" ca="1" si="72"/>
        <v>Nem készpénzes!</v>
      </c>
      <c r="O436" s="12">
        <f t="shared" ca="1" si="73"/>
        <v>9</v>
      </c>
      <c r="P436" s="13" t="str">
        <f t="shared" ca="1" si="74"/>
        <v>55198</v>
      </c>
      <c r="Q436" s="14" t="str">
        <f t="shared" ca="1" si="75"/>
        <v>766582</v>
      </c>
    </row>
    <row r="437" spans="1:17" x14ac:dyDescent="0.25">
      <c r="A437" s="6" t="str">
        <f t="shared" ca="1" si="66"/>
        <v>3-39533-155590</v>
      </c>
      <c r="B437" s="7">
        <f t="shared" ca="1" si="67"/>
        <v>43774</v>
      </c>
      <c r="C437" s="8">
        <f t="shared" ca="1" si="68"/>
        <v>17000</v>
      </c>
      <c r="D437" s="7">
        <f t="shared" ca="1" si="69"/>
        <v>43797</v>
      </c>
      <c r="E437" s="9">
        <f t="shared" ca="1" si="70"/>
        <v>23</v>
      </c>
      <c r="F437" s="10" t="str">
        <f t="shared" ca="1" si="76"/>
        <v/>
      </c>
      <c r="G437" s="16">
        <f t="shared" ca="1" si="71"/>
        <v>17000</v>
      </c>
      <c r="H437" s="17" t="str">
        <f t="shared" ca="1" si="72"/>
        <v/>
      </c>
      <c r="O437" s="12">
        <f t="shared" ca="1" si="73"/>
        <v>3</v>
      </c>
      <c r="P437" s="13" t="str">
        <f t="shared" ca="1" si="74"/>
        <v>39533</v>
      </c>
      <c r="Q437" s="14" t="str">
        <f t="shared" ca="1" si="75"/>
        <v>155590</v>
      </c>
    </row>
    <row r="438" spans="1:17" x14ac:dyDescent="0.25">
      <c r="A438" s="6" t="str">
        <f t="shared" ca="1" si="66"/>
        <v>8-77344-427740</v>
      </c>
      <c r="B438" s="7">
        <f t="shared" ca="1" si="67"/>
        <v>43745</v>
      </c>
      <c r="C438" s="8">
        <f t="shared" ca="1" si="68"/>
        <v>65000</v>
      </c>
      <c r="D438" s="7">
        <f t="shared" ca="1" si="69"/>
        <v>43748</v>
      </c>
      <c r="E438" s="9">
        <f t="shared" ca="1" si="70"/>
        <v>3</v>
      </c>
      <c r="F438" s="10" t="str">
        <f t="shared" ca="1" si="76"/>
        <v/>
      </c>
      <c r="G438" s="16">
        <f t="shared" ca="1" si="71"/>
        <v>65000</v>
      </c>
      <c r="H438" s="17" t="str">
        <f t="shared" ca="1" si="72"/>
        <v>Nem készpénzes!</v>
      </c>
      <c r="O438" s="12">
        <f t="shared" ca="1" si="73"/>
        <v>8</v>
      </c>
      <c r="P438" s="13" t="str">
        <f t="shared" ca="1" si="74"/>
        <v>77344</v>
      </c>
      <c r="Q438" s="14" t="str">
        <f t="shared" ca="1" si="75"/>
        <v>427740</v>
      </c>
    </row>
    <row r="439" spans="1:17" x14ac:dyDescent="0.25">
      <c r="A439" s="6" t="str">
        <f t="shared" ca="1" si="66"/>
        <v>5-55528-276175</v>
      </c>
      <c r="B439" s="7">
        <f t="shared" ca="1" si="67"/>
        <v>43838</v>
      </c>
      <c r="C439" s="8">
        <f t="shared" ca="1" si="68"/>
        <v>94000</v>
      </c>
      <c r="D439" s="7">
        <f t="shared" ca="1" si="69"/>
        <v>43886</v>
      </c>
      <c r="E439" s="9">
        <f t="shared" ca="1" si="70"/>
        <v>48</v>
      </c>
      <c r="F439" s="10" t="str">
        <f t="shared" ca="1" si="76"/>
        <v>lejárt határidő</v>
      </c>
      <c r="G439" s="16">
        <f t="shared" ca="1" si="71"/>
        <v>144000</v>
      </c>
      <c r="H439" s="17" t="str">
        <f t="shared" ca="1" si="72"/>
        <v>Nem készpénzes!</v>
      </c>
      <c r="O439" s="12">
        <f t="shared" ca="1" si="73"/>
        <v>5</v>
      </c>
      <c r="P439" s="13" t="str">
        <f t="shared" ca="1" si="74"/>
        <v>55528</v>
      </c>
      <c r="Q439" s="14" t="str">
        <f t="shared" ca="1" si="75"/>
        <v>276175</v>
      </c>
    </row>
    <row r="440" spans="1:17" x14ac:dyDescent="0.25">
      <c r="A440" s="6" t="str">
        <f t="shared" ca="1" si="66"/>
        <v>9-61279-282285</v>
      </c>
      <c r="B440" s="7">
        <f t="shared" ca="1" si="67"/>
        <v>43620</v>
      </c>
      <c r="C440" s="8">
        <f t="shared" ca="1" si="68"/>
        <v>98000</v>
      </c>
      <c r="D440" s="7">
        <f t="shared" ca="1" si="69"/>
        <v>43621</v>
      </c>
      <c r="E440" s="9">
        <f t="shared" ca="1" si="70"/>
        <v>1</v>
      </c>
      <c r="F440" s="10" t="str">
        <f t="shared" ca="1" si="76"/>
        <v/>
      </c>
      <c r="G440" s="16">
        <f t="shared" ca="1" si="71"/>
        <v>98000</v>
      </c>
      <c r="H440" s="17" t="str">
        <f t="shared" ca="1" si="72"/>
        <v>Nem készpénzes!</v>
      </c>
      <c r="O440" s="12">
        <f t="shared" ca="1" si="73"/>
        <v>9</v>
      </c>
      <c r="P440" s="13" t="str">
        <f t="shared" ca="1" si="74"/>
        <v>61279</v>
      </c>
      <c r="Q440" s="14" t="str">
        <f t="shared" ca="1" si="75"/>
        <v>282285</v>
      </c>
    </row>
    <row r="441" spans="1:17" x14ac:dyDescent="0.25">
      <c r="A441" s="6" t="str">
        <f t="shared" ca="1" si="66"/>
        <v>2-38990-790562</v>
      </c>
      <c r="B441" s="7">
        <f t="shared" ca="1" si="67"/>
        <v>43709</v>
      </c>
      <c r="C441" s="8">
        <f t="shared" ca="1" si="68"/>
        <v>73000</v>
      </c>
      <c r="D441" s="7">
        <f t="shared" ca="1" si="69"/>
        <v>43739</v>
      </c>
      <c r="E441" s="9">
        <f t="shared" ca="1" si="70"/>
        <v>30</v>
      </c>
      <c r="F441" s="10" t="str">
        <f t="shared" ca="1" si="76"/>
        <v/>
      </c>
      <c r="G441" s="16">
        <f t="shared" ca="1" si="71"/>
        <v>73000</v>
      </c>
      <c r="H441" s="17" t="str">
        <f t="shared" ca="1" si="72"/>
        <v>Nem készpénzes!</v>
      </c>
      <c r="O441" s="12">
        <f t="shared" ca="1" si="73"/>
        <v>2</v>
      </c>
      <c r="P441" s="13" t="str">
        <f t="shared" ca="1" si="74"/>
        <v>38990</v>
      </c>
      <c r="Q441" s="14" t="str">
        <f t="shared" ca="1" si="75"/>
        <v>790562</v>
      </c>
    </row>
    <row r="442" spans="1:17" x14ac:dyDescent="0.25">
      <c r="A442" s="6" t="str">
        <f t="shared" ca="1" si="66"/>
        <v>1-89410-160270</v>
      </c>
      <c r="B442" s="7">
        <f t="shared" ca="1" si="67"/>
        <v>43613</v>
      </c>
      <c r="C442" s="8">
        <f t="shared" ca="1" si="68"/>
        <v>12000</v>
      </c>
      <c r="D442" s="7">
        <f t="shared" ca="1" si="69"/>
        <v>43632</v>
      </c>
      <c r="E442" s="9">
        <f t="shared" ca="1" si="70"/>
        <v>19</v>
      </c>
      <c r="F442" s="10" t="str">
        <f t="shared" ca="1" si="76"/>
        <v/>
      </c>
      <c r="G442" s="16">
        <f t="shared" ca="1" si="71"/>
        <v>12000</v>
      </c>
      <c r="H442" s="17" t="str">
        <f t="shared" ca="1" si="72"/>
        <v/>
      </c>
      <c r="O442" s="12">
        <f t="shared" ca="1" si="73"/>
        <v>1</v>
      </c>
      <c r="P442" s="13" t="str">
        <f t="shared" ca="1" si="74"/>
        <v>89410</v>
      </c>
      <c r="Q442" s="14" t="str">
        <f t="shared" ca="1" si="75"/>
        <v>160270</v>
      </c>
    </row>
    <row r="443" spans="1:17" x14ac:dyDescent="0.25">
      <c r="A443" s="6" t="str">
        <f t="shared" ca="1" si="66"/>
        <v>9-06258-334908</v>
      </c>
      <c r="B443" s="7">
        <f t="shared" ca="1" si="67"/>
        <v>43831</v>
      </c>
      <c r="C443" s="8">
        <f t="shared" ca="1" si="68"/>
        <v>78000</v>
      </c>
      <c r="D443" s="7">
        <f t="shared" ca="1" si="69"/>
        <v>43861</v>
      </c>
      <c r="E443" s="9">
        <f t="shared" ca="1" si="70"/>
        <v>30</v>
      </c>
      <c r="F443" s="10" t="str">
        <f t="shared" ca="1" si="76"/>
        <v/>
      </c>
      <c r="G443" s="16">
        <f t="shared" ca="1" si="71"/>
        <v>78000</v>
      </c>
      <c r="H443" s="17" t="str">
        <f t="shared" ca="1" si="72"/>
        <v>Nem készpénzes!</v>
      </c>
      <c r="O443" s="12">
        <f t="shared" ca="1" si="73"/>
        <v>9</v>
      </c>
      <c r="P443" s="13" t="str">
        <f t="shared" ca="1" si="74"/>
        <v>06258</v>
      </c>
      <c r="Q443" s="14" t="str">
        <f t="shared" ca="1" si="75"/>
        <v>334908</v>
      </c>
    </row>
    <row r="444" spans="1:17" x14ac:dyDescent="0.25">
      <c r="A444" s="6" t="str">
        <f t="shared" ca="1" si="66"/>
        <v>0-99469-052837</v>
      </c>
      <c r="B444" s="7">
        <f t="shared" ca="1" si="67"/>
        <v>43559</v>
      </c>
      <c r="C444" s="8">
        <f t="shared" ca="1" si="68"/>
        <v>24000</v>
      </c>
      <c r="D444" s="7">
        <f t="shared" ca="1" si="69"/>
        <v>43571</v>
      </c>
      <c r="E444" s="9">
        <f t="shared" ca="1" si="70"/>
        <v>12</v>
      </c>
      <c r="F444" s="10" t="str">
        <f t="shared" ca="1" si="76"/>
        <v/>
      </c>
      <c r="G444" s="16">
        <f t="shared" ca="1" si="71"/>
        <v>24000</v>
      </c>
      <c r="H444" s="17" t="str">
        <f t="shared" ca="1" si="72"/>
        <v>Nem készpénzes!</v>
      </c>
      <c r="O444" s="12">
        <f t="shared" ca="1" si="73"/>
        <v>0</v>
      </c>
      <c r="P444" s="13" t="str">
        <f t="shared" ca="1" si="74"/>
        <v>99469</v>
      </c>
      <c r="Q444" s="14" t="str">
        <f t="shared" ca="1" si="75"/>
        <v>052837</v>
      </c>
    </row>
    <row r="445" spans="1:17" x14ac:dyDescent="0.25">
      <c r="A445" s="6" t="str">
        <f t="shared" ca="1" si="66"/>
        <v>9-44236-846014</v>
      </c>
      <c r="B445" s="7">
        <f t="shared" ca="1" si="67"/>
        <v>43788</v>
      </c>
      <c r="C445" s="8">
        <f t="shared" ca="1" si="68"/>
        <v>46000</v>
      </c>
      <c r="D445" s="7">
        <f t="shared" ca="1" si="69"/>
        <v>43817</v>
      </c>
      <c r="E445" s="9">
        <f t="shared" ca="1" si="70"/>
        <v>29</v>
      </c>
      <c r="F445" s="10" t="str">
        <f t="shared" ca="1" si="76"/>
        <v/>
      </c>
      <c r="G445" s="16">
        <f t="shared" ca="1" si="71"/>
        <v>46000</v>
      </c>
      <c r="H445" s="17" t="str">
        <f t="shared" ca="1" si="72"/>
        <v>Nem készpénzes!</v>
      </c>
      <c r="O445" s="12">
        <f t="shared" ca="1" si="73"/>
        <v>9</v>
      </c>
      <c r="P445" s="13" t="str">
        <f t="shared" ca="1" si="74"/>
        <v>44236</v>
      </c>
      <c r="Q445" s="14" t="str">
        <f t="shared" ca="1" si="75"/>
        <v>846014</v>
      </c>
    </row>
    <row r="446" spans="1:17" x14ac:dyDescent="0.25">
      <c r="A446" s="6" t="str">
        <f t="shared" ca="1" si="66"/>
        <v>0-44501-752937</v>
      </c>
      <c r="B446" s="7">
        <f t="shared" ca="1" si="67"/>
        <v>43739</v>
      </c>
      <c r="C446" s="8">
        <f t="shared" ca="1" si="68"/>
        <v>6000</v>
      </c>
      <c r="D446" s="7">
        <f t="shared" ca="1" si="69"/>
        <v>43746</v>
      </c>
      <c r="E446" s="9">
        <f t="shared" ca="1" si="70"/>
        <v>7</v>
      </c>
      <c r="F446" s="10" t="str">
        <f t="shared" ca="1" si="76"/>
        <v/>
      </c>
      <c r="G446" s="16">
        <f t="shared" ca="1" si="71"/>
        <v>6000</v>
      </c>
      <c r="H446" s="17" t="str">
        <f t="shared" ca="1" si="72"/>
        <v/>
      </c>
      <c r="O446" s="12">
        <f t="shared" ca="1" si="73"/>
        <v>0</v>
      </c>
      <c r="P446" s="13" t="str">
        <f t="shared" ca="1" si="74"/>
        <v>44501</v>
      </c>
      <c r="Q446" s="14" t="str">
        <f t="shared" ca="1" si="75"/>
        <v>752937</v>
      </c>
    </row>
    <row r="447" spans="1:17" x14ac:dyDescent="0.25">
      <c r="A447" s="6" t="str">
        <f t="shared" ca="1" si="66"/>
        <v>2-16915-243853</v>
      </c>
      <c r="B447" s="7">
        <f t="shared" ca="1" si="67"/>
        <v>43737</v>
      </c>
      <c r="C447" s="8">
        <f t="shared" ca="1" si="68"/>
        <v>12000</v>
      </c>
      <c r="D447" s="7">
        <f t="shared" ca="1" si="69"/>
        <v>43755</v>
      </c>
      <c r="E447" s="9">
        <f t="shared" ca="1" si="70"/>
        <v>18</v>
      </c>
      <c r="F447" s="10" t="str">
        <f t="shared" ca="1" si="76"/>
        <v/>
      </c>
      <c r="G447" s="16">
        <f t="shared" ca="1" si="71"/>
        <v>12000</v>
      </c>
      <c r="H447" s="17" t="str">
        <f t="shared" ca="1" si="72"/>
        <v/>
      </c>
      <c r="O447" s="12">
        <f t="shared" ca="1" si="73"/>
        <v>2</v>
      </c>
      <c r="P447" s="13" t="str">
        <f t="shared" ca="1" si="74"/>
        <v>16915</v>
      </c>
      <c r="Q447" s="14" t="str">
        <f t="shared" ca="1" si="75"/>
        <v>243853</v>
      </c>
    </row>
    <row r="448" spans="1:17" x14ac:dyDescent="0.25">
      <c r="A448" s="6" t="str">
        <f t="shared" ca="1" si="66"/>
        <v>1-07899-000429</v>
      </c>
      <c r="B448" s="7">
        <f t="shared" ca="1" si="67"/>
        <v>43601</v>
      </c>
      <c r="C448" s="8">
        <f t="shared" ca="1" si="68"/>
        <v>83000</v>
      </c>
      <c r="D448" s="7">
        <f t="shared" ca="1" si="69"/>
        <v>43628</v>
      </c>
      <c r="E448" s="9">
        <f t="shared" ca="1" si="70"/>
        <v>27</v>
      </c>
      <c r="F448" s="10" t="str">
        <f t="shared" ca="1" si="76"/>
        <v/>
      </c>
      <c r="G448" s="16">
        <f t="shared" ca="1" si="71"/>
        <v>83000</v>
      </c>
      <c r="H448" s="17" t="str">
        <f t="shared" ca="1" si="72"/>
        <v>Nem készpénzes!</v>
      </c>
      <c r="O448" s="12">
        <f t="shared" ca="1" si="73"/>
        <v>1</v>
      </c>
      <c r="P448" s="13" t="str">
        <f t="shared" ca="1" si="74"/>
        <v>07899</v>
      </c>
      <c r="Q448" s="14" t="str">
        <f t="shared" ca="1" si="75"/>
        <v>000429</v>
      </c>
    </row>
    <row r="449" spans="1:17" x14ac:dyDescent="0.25">
      <c r="A449" s="6" t="str">
        <f t="shared" ca="1" si="66"/>
        <v>4-93759-505932</v>
      </c>
      <c r="B449" s="7">
        <f t="shared" ca="1" si="67"/>
        <v>43660</v>
      </c>
      <c r="C449" s="8">
        <f t="shared" ca="1" si="68"/>
        <v>57000</v>
      </c>
      <c r="D449" s="7">
        <f t="shared" ca="1" si="69"/>
        <v>43678</v>
      </c>
      <c r="E449" s="9">
        <f t="shared" ca="1" si="70"/>
        <v>18</v>
      </c>
      <c r="F449" s="10" t="str">
        <f t="shared" ca="1" si="76"/>
        <v/>
      </c>
      <c r="G449" s="16">
        <f t="shared" ca="1" si="71"/>
        <v>57000</v>
      </c>
      <c r="H449" s="17" t="str">
        <f t="shared" ca="1" si="72"/>
        <v>Nem készpénzes!</v>
      </c>
      <c r="O449" s="12">
        <f t="shared" ca="1" si="73"/>
        <v>4</v>
      </c>
      <c r="P449" s="13" t="str">
        <f t="shared" ca="1" si="74"/>
        <v>93759</v>
      </c>
      <c r="Q449" s="14" t="str">
        <f t="shared" ca="1" si="75"/>
        <v>505932</v>
      </c>
    </row>
    <row r="450" spans="1:17" x14ac:dyDescent="0.25">
      <c r="A450" s="6" t="str">
        <f t="shared" ref="A450:A513" ca="1" si="77">O450&amp;"-"&amp;P450&amp;"-"&amp;Q450</f>
        <v>4-84502-315807</v>
      </c>
      <c r="B450" s="7">
        <f t="shared" ca="1" si="67"/>
        <v>43731</v>
      </c>
      <c r="C450" s="8">
        <f t="shared" ca="1" si="68"/>
        <v>31000</v>
      </c>
      <c r="D450" s="7">
        <f t="shared" ca="1" si="69"/>
        <v>43759</v>
      </c>
      <c r="E450" s="9">
        <f t="shared" ca="1" si="70"/>
        <v>28</v>
      </c>
      <c r="F450" s="10" t="str">
        <f t="shared" ca="1" si="76"/>
        <v/>
      </c>
      <c r="G450" s="16">
        <f t="shared" ca="1" si="71"/>
        <v>31000</v>
      </c>
      <c r="H450" s="17" t="str">
        <f t="shared" ca="1" si="72"/>
        <v>Nem készpénzes!</v>
      </c>
      <c r="O450" s="12">
        <f t="shared" ca="1" si="73"/>
        <v>4</v>
      </c>
      <c r="P450" s="13" t="str">
        <f t="shared" ca="1" si="74"/>
        <v>84502</v>
      </c>
      <c r="Q450" s="14" t="str">
        <f t="shared" ca="1" si="75"/>
        <v>315807</v>
      </c>
    </row>
    <row r="451" spans="1:17" x14ac:dyDescent="0.25">
      <c r="A451" s="6" t="str">
        <f t="shared" ca="1" si="77"/>
        <v>5-62819-940992</v>
      </c>
      <c r="B451" s="7">
        <f t="shared" ref="B451:B514" ca="1" si="78">TODAY()-RANDBETWEEN(1,300)</f>
        <v>43805</v>
      </c>
      <c r="C451" s="8">
        <f t="shared" ref="C451:C514" ca="1" si="79">ROUND(RANDBETWEEN(3000,100000),-3)</f>
        <v>52000</v>
      </c>
      <c r="D451" s="7">
        <f t="shared" ref="D451:D514" ca="1" si="80">B451+RANDBETWEEN(0,30)+IF(RANDBETWEEN(1,10)=1,RANDBETWEEN(1,50),0)</f>
        <v>43828</v>
      </c>
      <c r="E451" s="9">
        <f t="shared" ref="E451:E514" ca="1" si="81">D451-B451</f>
        <v>23</v>
      </c>
      <c r="F451" s="10" t="str">
        <f t="shared" ca="1" si="76"/>
        <v/>
      </c>
      <c r="G451" s="16">
        <f t="shared" ref="G451:G514" ca="1" si="82">IF(F451&lt;&gt;"",50000+C451,C451)</f>
        <v>52000</v>
      </c>
      <c r="H451" s="17" t="str">
        <f t="shared" ref="H451:H514" ca="1" si="83">IF(G451&gt;=20000,"Nem készpénzes!","")</f>
        <v>Nem készpénzes!</v>
      </c>
      <c r="O451" s="12">
        <f t="shared" ref="O451:O514" ca="1" si="84">RANDBETWEEN(0,9)</f>
        <v>5</v>
      </c>
      <c r="P451" s="13" t="str">
        <f t="shared" ref="P451:P514" ca="1" si="85">TEXT(RANDBETWEEN(0,99999),"00000")</f>
        <v>62819</v>
      </c>
      <c r="Q451" s="14" t="str">
        <f t="shared" ref="Q451:Q514" ca="1" si="86">TEXT(RANDBETWEEN(0,999999),"000000")</f>
        <v>940992</v>
      </c>
    </row>
    <row r="452" spans="1:17" x14ac:dyDescent="0.25">
      <c r="A452" s="6" t="str">
        <f t="shared" ca="1" si="77"/>
        <v>0-41943-733586</v>
      </c>
      <c r="B452" s="7">
        <f t="shared" ca="1" si="78"/>
        <v>43822</v>
      </c>
      <c r="C452" s="8">
        <f t="shared" ca="1" si="79"/>
        <v>47000</v>
      </c>
      <c r="D452" s="7">
        <f t="shared" ca="1" si="80"/>
        <v>43862</v>
      </c>
      <c r="E452" s="9">
        <f t="shared" ca="1" si="81"/>
        <v>40</v>
      </c>
      <c r="F452" s="10" t="str">
        <f t="shared" ref="F452:F515" ca="1" si="87">IF(E452&gt;30,"lejárt határidő","")</f>
        <v>lejárt határidő</v>
      </c>
      <c r="G452" s="16">
        <f t="shared" ca="1" si="82"/>
        <v>97000</v>
      </c>
      <c r="H452" s="17" t="str">
        <f t="shared" ca="1" si="83"/>
        <v>Nem készpénzes!</v>
      </c>
      <c r="O452" s="12">
        <f t="shared" ca="1" si="84"/>
        <v>0</v>
      </c>
      <c r="P452" s="13" t="str">
        <f t="shared" ca="1" si="85"/>
        <v>41943</v>
      </c>
      <c r="Q452" s="14" t="str">
        <f t="shared" ca="1" si="86"/>
        <v>733586</v>
      </c>
    </row>
    <row r="453" spans="1:17" x14ac:dyDescent="0.25">
      <c r="A453" s="6" t="str">
        <f t="shared" ca="1" si="77"/>
        <v>2-13517-946410</v>
      </c>
      <c r="B453" s="7">
        <f t="shared" ca="1" si="78"/>
        <v>43663</v>
      </c>
      <c r="C453" s="8">
        <f t="shared" ca="1" si="79"/>
        <v>7000</v>
      </c>
      <c r="D453" s="7">
        <f t="shared" ca="1" si="80"/>
        <v>43672</v>
      </c>
      <c r="E453" s="9">
        <f t="shared" ca="1" si="81"/>
        <v>9</v>
      </c>
      <c r="F453" s="10" t="str">
        <f t="shared" ca="1" si="87"/>
        <v/>
      </c>
      <c r="G453" s="16">
        <f t="shared" ca="1" si="82"/>
        <v>7000</v>
      </c>
      <c r="H453" s="17" t="str">
        <f t="shared" ca="1" si="83"/>
        <v/>
      </c>
      <c r="O453" s="12">
        <f t="shared" ca="1" si="84"/>
        <v>2</v>
      </c>
      <c r="P453" s="13" t="str">
        <f t="shared" ca="1" si="85"/>
        <v>13517</v>
      </c>
      <c r="Q453" s="14" t="str">
        <f t="shared" ca="1" si="86"/>
        <v>946410</v>
      </c>
    </row>
    <row r="454" spans="1:17" x14ac:dyDescent="0.25">
      <c r="A454" s="6" t="str">
        <f t="shared" ca="1" si="77"/>
        <v>7-56844-174481</v>
      </c>
      <c r="B454" s="7">
        <f t="shared" ca="1" si="78"/>
        <v>43791</v>
      </c>
      <c r="C454" s="8">
        <f t="shared" ca="1" si="79"/>
        <v>7000</v>
      </c>
      <c r="D454" s="7">
        <f t="shared" ca="1" si="80"/>
        <v>43813</v>
      </c>
      <c r="E454" s="9">
        <f t="shared" ca="1" si="81"/>
        <v>22</v>
      </c>
      <c r="F454" s="10" t="str">
        <f t="shared" ca="1" si="87"/>
        <v/>
      </c>
      <c r="G454" s="16">
        <f t="shared" ca="1" si="82"/>
        <v>7000</v>
      </c>
      <c r="H454" s="17" t="str">
        <f t="shared" ca="1" si="83"/>
        <v/>
      </c>
      <c r="O454" s="12">
        <f t="shared" ca="1" si="84"/>
        <v>7</v>
      </c>
      <c r="P454" s="13" t="str">
        <f t="shared" ca="1" si="85"/>
        <v>56844</v>
      </c>
      <c r="Q454" s="14" t="str">
        <f t="shared" ca="1" si="86"/>
        <v>174481</v>
      </c>
    </row>
    <row r="455" spans="1:17" x14ac:dyDescent="0.25">
      <c r="A455" s="6" t="str">
        <f t="shared" ca="1" si="77"/>
        <v>9-63962-892432</v>
      </c>
      <c r="B455" s="7">
        <f t="shared" ca="1" si="78"/>
        <v>43570</v>
      </c>
      <c r="C455" s="8">
        <f t="shared" ca="1" si="79"/>
        <v>94000</v>
      </c>
      <c r="D455" s="7">
        <f t="shared" ca="1" si="80"/>
        <v>43577</v>
      </c>
      <c r="E455" s="9">
        <f t="shared" ca="1" si="81"/>
        <v>7</v>
      </c>
      <c r="F455" s="10" t="str">
        <f t="shared" ca="1" si="87"/>
        <v/>
      </c>
      <c r="G455" s="16">
        <f t="shared" ca="1" si="82"/>
        <v>94000</v>
      </c>
      <c r="H455" s="17" t="str">
        <f t="shared" ca="1" si="83"/>
        <v>Nem készpénzes!</v>
      </c>
      <c r="O455" s="12">
        <f t="shared" ca="1" si="84"/>
        <v>9</v>
      </c>
      <c r="P455" s="13" t="str">
        <f t="shared" ca="1" si="85"/>
        <v>63962</v>
      </c>
      <c r="Q455" s="14" t="str">
        <f t="shared" ca="1" si="86"/>
        <v>892432</v>
      </c>
    </row>
    <row r="456" spans="1:17" x14ac:dyDescent="0.25">
      <c r="A456" s="6" t="str">
        <f t="shared" ca="1" si="77"/>
        <v>7-47292-261153</v>
      </c>
      <c r="B456" s="7">
        <f t="shared" ca="1" si="78"/>
        <v>43608</v>
      </c>
      <c r="C456" s="8">
        <f t="shared" ca="1" si="79"/>
        <v>46000</v>
      </c>
      <c r="D456" s="7">
        <f t="shared" ca="1" si="80"/>
        <v>43627</v>
      </c>
      <c r="E456" s="9">
        <f t="shared" ca="1" si="81"/>
        <v>19</v>
      </c>
      <c r="F456" s="10" t="str">
        <f t="shared" ca="1" si="87"/>
        <v/>
      </c>
      <c r="G456" s="16">
        <f t="shared" ca="1" si="82"/>
        <v>46000</v>
      </c>
      <c r="H456" s="17" t="str">
        <f t="shared" ca="1" si="83"/>
        <v>Nem készpénzes!</v>
      </c>
      <c r="O456" s="12">
        <f t="shared" ca="1" si="84"/>
        <v>7</v>
      </c>
      <c r="P456" s="13" t="str">
        <f t="shared" ca="1" si="85"/>
        <v>47292</v>
      </c>
      <c r="Q456" s="14" t="str">
        <f t="shared" ca="1" si="86"/>
        <v>261153</v>
      </c>
    </row>
    <row r="457" spans="1:17" x14ac:dyDescent="0.25">
      <c r="A457" s="6" t="str">
        <f t="shared" ca="1" si="77"/>
        <v>9-94726-834640</v>
      </c>
      <c r="B457" s="7">
        <f t="shared" ca="1" si="78"/>
        <v>43849</v>
      </c>
      <c r="C457" s="8">
        <f t="shared" ca="1" si="79"/>
        <v>16000</v>
      </c>
      <c r="D457" s="7">
        <f t="shared" ca="1" si="80"/>
        <v>43876</v>
      </c>
      <c r="E457" s="9">
        <f t="shared" ca="1" si="81"/>
        <v>27</v>
      </c>
      <c r="F457" s="10" t="str">
        <f t="shared" ca="1" si="87"/>
        <v/>
      </c>
      <c r="G457" s="16">
        <f t="shared" ca="1" si="82"/>
        <v>16000</v>
      </c>
      <c r="H457" s="17" t="str">
        <f t="shared" ca="1" si="83"/>
        <v/>
      </c>
      <c r="O457" s="12">
        <f t="shared" ca="1" si="84"/>
        <v>9</v>
      </c>
      <c r="P457" s="13" t="str">
        <f t="shared" ca="1" si="85"/>
        <v>94726</v>
      </c>
      <c r="Q457" s="14" t="str">
        <f t="shared" ca="1" si="86"/>
        <v>834640</v>
      </c>
    </row>
    <row r="458" spans="1:17" x14ac:dyDescent="0.25">
      <c r="A458" s="6" t="str">
        <f t="shared" ca="1" si="77"/>
        <v>5-01209-808303</v>
      </c>
      <c r="B458" s="7">
        <f t="shared" ca="1" si="78"/>
        <v>43729</v>
      </c>
      <c r="C458" s="8">
        <f t="shared" ca="1" si="79"/>
        <v>47000</v>
      </c>
      <c r="D458" s="7">
        <f t="shared" ca="1" si="80"/>
        <v>43754</v>
      </c>
      <c r="E458" s="9">
        <f t="shared" ca="1" si="81"/>
        <v>25</v>
      </c>
      <c r="F458" s="10" t="str">
        <f t="shared" ca="1" si="87"/>
        <v/>
      </c>
      <c r="G458" s="16">
        <f t="shared" ca="1" si="82"/>
        <v>47000</v>
      </c>
      <c r="H458" s="17" t="str">
        <f t="shared" ca="1" si="83"/>
        <v>Nem készpénzes!</v>
      </c>
      <c r="O458" s="12">
        <f t="shared" ca="1" si="84"/>
        <v>5</v>
      </c>
      <c r="P458" s="13" t="str">
        <f t="shared" ca="1" si="85"/>
        <v>01209</v>
      </c>
      <c r="Q458" s="14" t="str">
        <f t="shared" ca="1" si="86"/>
        <v>808303</v>
      </c>
    </row>
    <row r="459" spans="1:17" x14ac:dyDescent="0.25">
      <c r="A459" s="6" t="str">
        <f t="shared" ca="1" si="77"/>
        <v>3-12360-499274</v>
      </c>
      <c r="B459" s="7">
        <f t="shared" ca="1" si="78"/>
        <v>43818</v>
      </c>
      <c r="C459" s="8">
        <f t="shared" ca="1" si="79"/>
        <v>35000</v>
      </c>
      <c r="D459" s="7">
        <f t="shared" ca="1" si="80"/>
        <v>43836</v>
      </c>
      <c r="E459" s="9">
        <f t="shared" ca="1" si="81"/>
        <v>18</v>
      </c>
      <c r="F459" s="10" t="str">
        <f t="shared" ca="1" si="87"/>
        <v/>
      </c>
      <c r="G459" s="16">
        <f t="shared" ca="1" si="82"/>
        <v>35000</v>
      </c>
      <c r="H459" s="17" t="str">
        <f t="shared" ca="1" si="83"/>
        <v>Nem készpénzes!</v>
      </c>
      <c r="O459" s="12">
        <f t="shared" ca="1" si="84"/>
        <v>3</v>
      </c>
      <c r="P459" s="13" t="str">
        <f t="shared" ca="1" si="85"/>
        <v>12360</v>
      </c>
      <c r="Q459" s="14" t="str">
        <f t="shared" ca="1" si="86"/>
        <v>499274</v>
      </c>
    </row>
    <row r="460" spans="1:17" x14ac:dyDescent="0.25">
      <c r="A460" s="6" t="str">
        <f t="shared" ca="1" si="77"/>
        <v>4-83516-062520</v>
      </c>
      <c r="B460" s="7">
        <f t="shared" ca="1" si="78"/>
        <v>43728</v>
      </c>
      <c r="C460" s="8">
        <f t="shared" ca="1" si="79"/>
        <v>83000</v>
      </c>
      <c r="D460" s="7">
        <f t="shared" ca="1" si="80"/>
        <v>43752</v>
      </c>
      <c r="E460" s="9">
        <f t="shared" ca="1" si="81"/>
        <v>24</v>
      </c>
      <c r="F460" s="10" t="str">
        <f t="shared" ca="1" si="87"/>
        <v/>
      </c>
      <c r="G460" s="16">
        <f t="shared" ca="1" si="82"/>
        <v>83000</v>
      </c>
      <c r="H460" s="17" t="str">
        <f t="shared" ca="1" si="83"/>
        <v>Nem készpénzes!</v>
      </c>
      <c r="O460" s="12">
        <f t="shared" ca="1" si="84"/>
        <v>4</v>
      </c>
      <c r="P460" s="13" t="str">
        <f t="shared" ca="1" si="85"/>
        <v>83516</v>
      </c>
      <c r="Q460" s="14" t="str">
        <f t="shared" ca="1" si="86"/>
        <v>062520</v>
      </c>
    </row>
    <row r="461" spans="1:17" x14ac:dyDescent="0.25">
      <c r="A461" s="6" t="str">
        <f t="shared" ca="1" si="77"/>
        <v>9-69808-429360</v>
      </c>
      <c r="B461" s="7">
        <f t="shared" ca="1" si="78"/>
        <v>43563</v>
      </c>
      <c r="C461" s="8">
        <f t="shared" ca="1" si="79"/>
        <v>86000</v>
      </c>
      <c r="D461" s="7">
        <f t="shared" ca="1" si="80"/>
        <v>43594</v>
      </c>
      <c r="E461" s="9">
        <f t="shared" ca="1" si="81"/>
        <v>31</v>
      </c>
      <c r="F461" s="10" t="str">
        <f t="shared" ca="1" si="87"/>
        <v>lejárt határidő</v>
      </c>
      <c r="G461" s="16">
        <f t="shared" ca="1" si="82"/>
        <v>136000</v>
      </c>
      <c r="H461" s="17" t="str">
        <f t="shared" ca="1" si="83"/>
        <v>Nem készpénzes!</v>
      </c>
      <c r="O461" s="12">
        <f t="shared" ca="1" si="84"/>
        <v>9</v>
      </c>
      <c r="P461" s="13" t="str">
        <f t="shared" ca="1" si="85"/>
        <v>69808</v>
      </c>
      <c r="Q461" s="14" t="str">
        <f t="shared" ca="1" si="86"/>
        <v>429360</v>
      </c>
    </row>
    <row r="462" spans="1:17" x14ac:dyDescent="0.25">
      <c r="A462" s="6" t="str">
        <f t="shared" ca="1" si="77"/>
        <v>6-08790-940037</v>
      </c>
      <c r="B462" s="7">
        <f t="shared" ca="1" si="78"/>
        <v>43619</v>
      </c>
      <c r="C462" s="8">
        <f t="shared" ca="1" si="79"/>
        <v>4000</v>
      </c>
      <c r="D462" s="7">
        <f t="shared" ca="1" si="80"/>
        <v>43623</v>
      </c>
      <c r="E462" s="9">
        <f t="shared" ca="1" si="81"/>
        <v>4</v>
      </c>
      <c r="F462" s="10" t="str">
        <f t="shared" ca="1" si="87"/>
        <v/>
      </c>
      <c r="G462" s="16">
        <f t="shared" ca="1" si="82"/>
        <v>4000</v>
      </c>
      <c r="H462" s="17" t="str">
        <f t="shared" ca="1" si="83"/>
        <v/>
      </c>
      <c r="O462" s="12">
        <f t="shared" ca="1" si="84"/>
        <v>6</v>
      </c>
      <c r="P462" s="13" t="str">
        <f t="shared" ca="1" si="85"/>
        <v>08790</v>
      </c>
      <c r="Q462" s="14" t="str">
        <f t="shared" ca="1" si="86"/>
        <v>940037</v>
      </c>
    </row>
    <row r="463" spans="1:17" x14ac:dyDescent="0.25">
      <c r="A463" s="6" t="str">
        <f t="shared" ca="1" si="77"/>
        <v>3-02780-963766</v>
      </c>
      <c r="B463" s="7">
        <f t="shared" ca="1" si="78"/>
        <v>43583</v>
      </c>
      <c r="C463" s="8">
        <f t="shared" ca="1" si="79"/>
        <v>81000</v>
      </c>
      <c r="D463" s="7">
        <f t="shared" ca="1" si="80"/>
        <v>43606</v>
      </c>
      <c r="E463" s="9">
        <f t="shared" ca="1" si="81"/>
        <v>23</v>
      </c>
      <c r="F463" s="10" t="str">
        <f t="shared" ca="1" si="87"/>
        <v/>
      </c>
      <c r="G463" s="16">
        <f t="shared" ca="1" si="82"/>
        <v>81000</v>
      </c>
      <c r="H463" s="17" t="str">
        <f t="shared" ca="1" si="83"/>
        <v>Nem készpénzes!</v>
      </c>
      <c r="O463" s="12">
        <f t="shared" ca="1" si="84"/>
        <v>3</v>
      </c>
      <c r="P463" s="13" t="str">
        <f t="shared" ca="1" si="85"/>
        <v>02780</v>
      </c>
      <c r="Q463" s="14" t="str">
        <f t="shared" ca="1" si="86"/>
        <v>963766</v>
      </c>
    </row>
    <row r="464" spans="1:17" x14ac:dyDescent="0.25">
      <c r="A464" s="6" t="str">
        <f t="shared" ca="1" si="77"/>
        <v>1-08979-082774</v>
      </c>
      <c r="B464" s="7">
        <f t="shared" ca="1" si="78"/>
        <v>43833</v>
      </c>
      <c r="C464" s="8">
        <f t="shared" ca="1" si="79"/>
        <v>91000</v>
      </c>
      <c r="D464" s="7">
        <f t="shared" ca="1" si="80"/>
        <v>43835</v>
      </c>
      <c r="E464" s="9">
        <f t="shared" ca="1" si="81"/>
        <v>2</v>
      </c>
      <c r="F464" s="10" t="str">
        <f t="shared" ca="1" si="87"/>
        <v/>
      </c>
      <c r="G464" s="16">
        <f t="shared" ca="1" si="82"/>
        <v>91000</v>
      </c>
      <c r="H464" s="17" t="str">
        <f t="shared" ca="1" si="83"/>
        <v>Nem készpénzes!</v>
      </c>
      <c r="O464" s="12">
        <f t="shared" ca="1" si="84"/>
        <v>1</v>
      </c>
      <c r="P464" s="13" t="str">
        <f t="shared" ca="1" si="85"/>
        <v>08979</v>
      </c>
      <c r="Q464" s="14" t="str">
        <f t="shared" ca="1" si="86"/>
        <v>082774</v>
      </c>
    </row>
    <row r="465" spans="1:17" x14ac:dyDescent="0.25">
      <c r="A465" s="6" t="str">
        <f t="shared" ca="1" si="77"/>
        <v>5-31126-617282</v>
      </c>
      <c r="B465" s="7">
        <f t="shared" ca="1" si="78"/>
        <v>43653</v>
      </c>
      <c r="C465" s="8">
        <f t="shared" ca="1" si="79"/>
        <v>60000</v>
      </c>
      <c r="D465" s="7">
        <f t="shared" ca="1" si="80"/>
        <v>43660</v>
      </c>
      <c r="E465" s="9">
        <f t="shared" ca="1" si="81"/>
        <v>7</v>
      </c>
      <c r="F465" s="10" t="str">
        <f t="shared" ca="1" si="87"/>
        <v/>
      </c>
      <c r="G465" s="16">
        <f t="shared" ca="1" si="82"/>
        <v>60000</v>
      </c>
      <c r="H465" s="17" t="str">
        <f t="shared" ca="1" si="83"/>
        <v>Nem készpénzes!</v>
      </c>
      <c r="O465" s="12">
        <f t="shared" ca="1" si="84"/>
        <v>5</v>
      </c>
      <c r="P465" s="13" t="str">
        <f t="shared" ca="1" si="85"/>
        <v>31126</v>
      </c>
      <c r="Q465" s="14" t="str">
        <f t="shared" ca="1" si="86"/>
        <v>617282</v>
      </c>
    </row>
    <row r="466" spans="1:17" x14ac:dyDescent="0.25">
      <c r="A466" s="6" t="str">
        <f t="shared" ca="1" si="77"/>
        <v>1-94496-679585</v>
      </c>
      <c r="B466" s="7">
        <f t="shared" ca="1" si="78"/>
        <v>43589</v>
      </c>
      <c r="C466" s="8">
        <f t="shared" ca="1" si="79"/>
        <v>66000</v>
      </c>
      <c r="D466" s="7">
        <f t="shared" ca="1" si="80"/>
        <v>43591</v>
      </c>
      <c r="E466" s="9">
        <f t="shared" ca="1" si="81"/>
        <v>2</v>
      </c>
      <c r="F466" s="10" t="str">
        <f t="shared" ca="1" si="87"/>
        <v/>
      </c>
      <c r="G466" s="16">
        <f t="shared" ca="1" si="82"/>
        <v>66000</v>
      </c>
      <c r="H466" s="17" t="str">
        <f t="shared" ca="1" si="83"/>
        <v>Nem készpénzes!</v>
      </c>
      <c r="O466" s="12">
        <f t="shared" ca="1" si="84"/>
        <v>1</v>
      </c>
      <c r="P466" s="13" t="str">
        <f t="shared" ca="1" si="85"/>
        <v>94496</v>
      </c>
      <c r="Q466" s="14" t="str">
        <f t="shared" ca="1" si="86"/>
        <v>679585</v>
      </c>
    </row>
    <row r="467" spans="1:17" x14ac:dyDescent="0.25">
      <c r="A467" s="6" t="str">
        <f t="shared" ca="1" si="77"/>
        <v>9-55639-775036</v>
      </c>
      <c r="B467" s="7">
        <f t="shared" ca="1" si="78"/>
        <v>43801</v>
      </c>
      <c r="C467" s="8">
        <f t="shared" ca="1" si="79"/>
        <v>99000</v>
      </c>
      <c r="D467" s="7">
        <f t="shared" ca="1" si="80"/>
        <v>43828</v>
      </c>
      <c r="E467" s="9">
        <f t="shared" ca="1" si="81"/>
        <v>27</v>
      </c>
      <c r="F467" s="10" t="str">
        <f t="shared" ca="1" si="87"/>
        <v/>
      </c>
      <c r="G467" s="16">
        <f t="shared" ca="1" si="82"/>
        <v>99000</v>
      </c>
      <c r="H467" s="17" t="str">
        <f t="shared" ca="1" si="83"/>
        <v>Nem készpénzes!</v>
      </c>
      <c r="O467" s="12">
        <f t="shared" ca="1" si="84"/>
        <v>9</v>
      </c>
      <c r="P467" s="13" t="str">
        <f t="shared" ca="1" si="85"/>
        <v>55639</v>
      </c>
      <c r="Q467" s="14" t="str">
        <f t="shared" ca="1" si="86"/>
        <v>775036</v>
      </c>
    </row>
    <row r="468" spans="1:17" x14ac:dyDescent="0.25">
      <c r="A468" s="6" t="str">
        <f t="shared" ca="1" si="77"/>
        <v>7-16876-917339</v>
      </c>
      <c r="B468" s="7">
        <f t="shared" ca="1" si="78"/>
        <v>43811</v>
      </c>
      <c r="C468" s="8">
        <f t="shared" ca="1" si="79"/>
        <v>23000</v>
      </c>
      <c r="D468" s="7">
        <f t="shared" ca="1" si="80"/>
        <v>43832</v>
      </c>
      <c r="E468" s="9">
        <f t="shared" ca="1" si="81"/>
        <v>21</v>
      </c>
      <c r="F468" s="10" t="str">
        <f t="shared" ca="1" si="87"/>
        <v/>
      </c>
      <c r="G468" s="16">
        <f t="shared" ca="1" si="82"/>
        <v>23000</v>
      </c>
      <c r="H468" s="17" t="str">
        <f t="shared" ca="1" si="83"/>
        <v>Nem készpénzes!</v>
      </c>
      <c r="O468" s="12">
        <f t="shared" ca="1" si="84"/>
        <v>7</v>
      </c>
      <c r="P468" s="13" t="str">
        <f t="shared" ca="1" si="85"/>
        <v>16876</v>
      </c>
      <c r="Q468" s="14" t="str">
        <f t="shared" ca="1" si="86"/>
        <v>917339</v>
      </c>
    </row>
    <row r="469" spans="1:17" x14ac:dyDescent="0.25">
      <c r="A469" s="6" t="str">
        <f t="shared" ca="1" si="77"/>
        <v>9-27380-673669</v>
      </c>
      <c r="B469" s="7">
        <f t="shared" ca="1" si="78"/>
        <v>43601</v>
      </c>
      <c r="C469" s="8">
        <f t="shared" ca="1" si="79"/>
        <v>67000</v>
      </c>
      <c r="D469" s="7">
        <f t="shared" ca="1" si="80"/>
        <v>43604</v>
      </c>
      <c r="E469" s="9">
        <f t="shared" ca="1" si="81"/>
        <v>3</v>
      </c>
      <c r="F469" s="10" t="str">
        <f t="shared" ca="1" si="87"/>
        <v/>
      </c>
      <c r="G469" s="16">
        <f t="shared" ca="1" si="82"/>
        <v>67000</v>
      </c>
      <c r="H469" s="17" t="str">
        <f t="shared" ca="1" si="83"/>
        <v>Nem készpénzes!</v>
      </c>
      <c r="O469" s="12">
        <f t="shared" ca="1" si="84"/>
        <v>9</v>
      </c>
      <c r="P469" s="13" t="str">
        <f t="shared" ca="1" si="85"/>
        <v>27380</v>
      </c>
      <c r="Q469" s="14" t="str">
        <f t="shared" ca="1" si="86"/>
        <v>673669</v>
      </c>
    </row>
    <row r="470" spans="1:17" x14ac:dyDescent="0.25">
      <c r="A470" s="6" t="str">
        <f t="shared" ca="1" si="77"/>
        <v>5-30530-032084</v>
      </c>
      <c r="B470" s="7">
        <f t="shared" ca="1" si="78"/>
        <v>43611</v>
      </c>
      <c r="C470" s="8">
        <f t="shared" ca="1" si="79"/>
        <v>15000</v>
      </c>
      <c r="D470" s="7">
        <f t="shared" ca="1" si="80"/>
        <v>43639</v>
      </c>
      <c r="E470" s="9">
        <f t="shared" ca="1" si="81"/>
        <v>28</v>
      </c>
      <c r="F470" s="10" t="str">
        <f t="shared" ca="1" si="87"/>
        <v/>
      </c>
      <c r="G470" s="16">
        <f t="shared" ca="1" si="82"/>
        <v>15000</v>
      </c>
      <c r="H470" s="17" t="str">
        <f t="shared" ca="1" si="83"/>
        <v/>
      </c>
      <c r="O470" s="12">
        <f t="shared" ca="1" si="84"/>
        <v>5</v>
      </c>
      <c r="P470" s="13" t="str">
        <f t="shared" ca="1" si="85"/>
        <v>30530</v>
      </c>
      <c r="Q470" s="14" t="str">
        <f t="shared" ca="1" si="86"/>
        <v>032084</v>
      </c>
    </row>
    <row r="471" spans="1:17" x14ac:dyDescent="0.25">
      <c r="A471" s="6" t="str">
        <f t="shared" ca="1" si="77"/>
        <v>7-06878-668623</v>
      </c>
      <c r="B471" s="7">
        <f t="shared" ca="1" si="78"/>
        <v>43590</v>
      </c>
      <c r="C471" s="8">
        <f t="shared" ca="1" si="79"/>
        <v>9000</v>
      </c>
      <c r="D471" s="7">
        <f t="shared" ca="1" si="80"/>
        <v>43609</v>
      </c>
      <c r="E471" s="9">
        <f t="shared" ca="1" si="81"/>
        <v>19</v>
      </c>
      <c r="F471" s="10" t="str">
        <f t="shared" ca="1" si="87"/>
        <v/>
      </c>
      <c r="G471" s="16">
        <f t="shared" ca="1" si="82"/>
        <v>9000</v>
      </c>
      <c r="H471" s="17" t="str">
        <f t="shared" ca="1" si="83"/>
        <v/>
      </c>
      <c r="O471" s="12">
        <f t="shared" ca="1" si="84"/>
        <v>7</v>
      </c>
      <c r="P471" s="13" t="str">
        <f t="shared" ca="1" si="85"/>
        <v>06878</v>
      </c>
      <c r="Q471" s="14" t="str">
        <f t="shared" ca="1" si="86"/>
        <v>668623</v>
      </c>
    </row>
    <row r="472" spans="1:17" x14ac:dyDescent="0.25">
      <c r="A472" s="6" t="str">
        <f t="shared" ca="1" si="77"/>
        <v>6-75782-391901</v>
      </c>
      <c r="B472" s="7">
        <f t="shared" ca="1" si="78"/>
        <v>43623</v>
      </c>
      <c r="C472" s="8">
        <f t="shared" ca="1" si="79"/>
        <v>68000</v>
      </c>
      <c r="D472" s="7">
        <f t="shared" ca="1" si="80"/>
        <v>43653</v>
      </c>
      <c r="E472" s="9">
        <f t="shared" ca="1" si="81"/>
        <v>30</v>
      </c>
      <c r="F472" s="10" t="str">
        <f t="shared" ca="1" si="87"/>
        <v/>
      </c>
      <c r="G472" s="16">
        <f t="shared" ca="1" si="82"/>
        <v>68000</v>
      </c>
      <c r="H472" s="17" t="str">
        <f t="shared" ca="1" si="83"/>
        <v>Nem készpénzes!</v>
      </c>
      <c r="O472" s="12">
        <f t="shared" ca="1" si="84"/>
        <v>6</v>
      </c>
      <c r="P472" s="13" t="str">
        <f t="shared" ca="1" si="85"/>
        <v>75782</v>
      </c>
      <c r="Q472" s="14" t="str">
        <f t="shared" ca="1" si="86"/>
        <v>391901</v>
      </c>
    </row>
    <row r="473" spans="1:17" x14ac:dyDescent="0.25">
      <c r="A473" s="6" t="str">
        <f t="shared" ca="1" si="77"/>
        <v>4-98819-101513</v>
      </c>
      <c r="B473" s="7">
        <f t="shared" ca="1" si="78"/>
        <v>43706</v>
      </c>
      <c r="C473" s="8">
        <f t="shared" ca="1" si="79"/>
        <v>73000</v>
      </c>
      <c r="D473" s="7">
        <f t="shared" ca="1" si="80"/>
        <v>43735</v>
      </c>
      <c r="E473" s="9">
        <f t="shared" ca="1" si="81"/>
        <v>29</v>
      </c>
      <c r="F473" s="10" t="str">
        <f t="shared" ca="1" si="87"/>
        <v/>
      </c>
      <c r="G473" s="16">
        <f t="shared" ca="1" si="82"/>
        <v>73000</v>
      </c>
      <c r="H473" s="17" t="str">
        <f t="shared" ca="1" si="83"/>
        <v>Nem készpénzes!</v>
      </c>
      <c r="O473" s="12">
        <f t="shared" ca="1" si="84"/>
        <v>4</v>
      </c>
      <c r="P473" s="13" t="str">
        <f t="shared" ca="1" si="85"/>
        <v>98819</v>
      </c>
      <c r="Q473" s="14" t="str">
        <f t="shared" ca="1" si="86"/>
        <v>101513</v>
      </c>
    </row>
    <row r="474" spans="1:17" x14ac:dyDescent="0.25">
      <c r="A474" s="6" t="str">
        <f t="shared" ca="1" si="77"/>
        <v>1-52070-388119</v>
      </c>
      <c r="B474" s="7">
        <f t="shared" ca="1" si="78"/>
        <v>43629</v>
      </c>
      <c r="C474" s="8">
        <f t="shared" ca="1" si="79"/>
        <v>52000</v>
      </c>
      <c r="D474" s="7">
        <f t="shared" ca="1" si="80"/>
        <v>43649</v>
      </c>
      <c r="E474" s="9">
        <f t="shared" ca="1" si="81"/>
        <v>20</v>
      </c>
      <c r="F474" s="10" t="str">
        <f t="shared" ca="1" si="87"/>
        <v/>
      </c>
      <c r="G474" s="16">
        <f t="shared" ca="1" si="82"/>
        <v>52000</v>
      </c>
      <c r="H474" s="17" t="str">
        <f t="shared" ca="1" si="83"/>
        <v>Nem készpénzes!</v>
      </c>
      <c r="O474" s="12">
        <f t="shared" ca="1" si="84"/>
        <v>1</v>
      </c>
      <c r="P474" s="13" t="str">
        <f t="shared" ca="1" si="85"/>
        <v>52070</v>
      </c>
      <c r="Q474" s="14" t="str">
        <f t="shared" ca="1" si="86"/>
        <v>388119</v>
      </c>
    </row>
    <row r="475" spans="1:17" x14ac:dyDescent="0.25">
      <c r="A475" s="6" t="str">
        <f t="shared" ca="1" si="77"/>
        <v>5-21963-430781</v>
      </c>
      <c r="B475" s="7">
        <f t="shared" ca="1" si="78"/>
        <v>43572</v>
      </c>
      <c r="C475" s="8">
        <f t="shared" ca="1" si="79"/>
        <v>84000</v>
      </c>
      <c r="D475" s="7">
        <f t="shared" ca="1" si="80"/>
        <v>43577</v>
      </c>
      <c r="E475" s="9">
        <f t="shared" ca="1" si="81"/>
        <v>5</v>
      </c>
      <c r="F475" s="10" t="str">
        <f t="shared" ca="1" si="87"/>
        <v/>
      </c>
      <c r="G475" s="16">
        <f t="shared" ca="1" si="82"/>
        <v>84000</v>
      </c>
      <c r="H475" s="17" t="str">
        <f t="shared" ca="1" si="83"/>
        <v>Nem készpénzes!</v>
      </c>
      <c r="O475" s="12">
        <f t="shared" ca="1" si="84"/>
        <v>5</v>
      </c>
      <c r="P475" s="13" t="str">
        <f t="shared" ca="1" si="85"/>
        <v>21963</v>
      </c>
      <c r="Q475" s="14" t="str">
        <f t="shared" ca="1" si="86"/>
        <v>430781</v>
      </c>
    </row>
    <row r="476" spans="1:17" x14ac:dyDescent="0.25">
      <c r="A476" s="6" t="str">
        <f t="shared" ca="1" si="77"/>
        <v>8-42945-005976</v>
      </c>
      <c r="B476" s="7">
        <f t="shared" ca="1" si="78"/>
        <v>43689</v>
      </c>
      <c r="C476" s="8">
        <f t="shared" ca="1" si="79"/>
        <v>83000</v>
      </c>
      <c r="D476" s="7">
        <f t="shared" ca="1" si="80"/>
        <v>43700</v>
      </c>
      <c r="E476" s="9">
        <f t="shared" ca="1" si="81"/>
        <v>11</v>
      </c>
      <c r="F476" s="10" t="str">
        <f t="shared" ca="1" si="87"/>
        <v/>
      </c>
      <c r="G476" s="16">
        <f t="shared" ca="1" si="82"/>
        <v>83000</v>
      </c>
      <c r="H476" s="17" t="str">
        <f t="shared" ca="1" si="83"/>
        <v>Nem készpénzes!</v>
      </c>
      <c r="O476" s="12">
        <f t="shared" ca="1" si="84"/>
        <v>8</v>
      </c>
      <c r="P476" s="13" t="str">
        <f t="shared" ca="1" si="85"/>
        <v>42945</v>
      </c>
      <c r="Q476" s="14" t="str">
        <f t="shared" ca="1" si="86"/>
        <v>005976</v>
      </c>
    </row>
    <row r="477" spans="1:17" x14ac:dyDescent="0.25">
      <c r="A477" s="6" t="str">
        <f t="shared" ca="1" si="77"/>
        <v>2-92411-154464</v>
      </c>
      <c r="B477" s="7">
        <f t="shared" ca="1" si="78"/>
        <v>43724</v>
      </c>
      <c r="C477" s="8">
        <f t="shared" ca="1" si="79"/>
        <v>71000</v>
      </c>
      <c r="D477" s="7">
        <f t="shared" ca="1" si="80"/>
        <v>43735</v>
      </c>
      <c r="E477" s="9">
        <f t="shared" ca="1" si="81"/>
        <v>11</v>
      </c>
      <c r="F477" s="10" t="str">
        <f t="shared" ca="1" si="87"/>
        <v/>
      </c>
      <c r="G477" s="16">
        <f t="shared" ca="1" si="82"/>
        <v>71000</v>
      </c>
      <c r="H477" s="17" t="str">
        <f t="shared" ca="1" si="83"/>
        <v>Nem készpénzes!</v>
      </c>
      <c r="O477" s="12">
        <f t="shared" ca="1" si="84"/>
        <v>2</v>
      </c>
      <c r="P477" s="13" t="str">
        <f t="shared" ca="1" si="85"/>
        <v>92411</v>
      </c>
      <c r="Q477" s="14" t="str">
        <f t="shared" ca="1" si="86"/>
        <v>154464</v>
      </c>
    </row>
    <row r="478" spans="1:17" x14ac:dyDescent="0.25">
      <c r="A478" s="6" t="str">
        <f t="shared" ca="1" si="77"/>
        <v>9-17080-708357</v>
      </c>
      <c r="B478" s="7">
        <f t="shared" ca="1" si="78"/>
        <v>43797</v>
      </c>
      <c r="C478" s="8">
        <f t="shared" ca="1" si="79"/>
        <v>74000</v>
      </c>
      <c r="D478" s="7">
        <f t="shared" ca="1" si="80"/>
        <v>43813</v>
      </c>
      <c r="E478" s="9">
        <f t="shared" ca="1" si="81"/>
        <v>16</v>
      </c>
      <c r="F478" s="10" t="str">
        <f t="shared" ca="1" si="87"/>
        <v/>
      </c>
      <c r="G478" s="16">
        <f t="shared" ca="1" si="82"/>
        <v>74000</v>
      </c>
      <c r="H478" s="17" t="str">
        <f t="shared" ca="1" si="83"/>
        <v>Nem készpénzes!</v>
      </c>
      <c r="O478" s="12">
        <f t="shared" ca="1" si="84"/>
        <v>9</v>
      </c>
      <c r="P478" s="13" t="str">
        <f t="shared" ca="1" si="85"/>
        <v>17080</v>
      </c>
      <c r="Q478" s="14" t="str">
        <f t="shared" ca="1" si="86"/>
        <v>708357</v>
      </c>
    </row>
    <row r="479" spans="1:17" x14ac:dyDescent="0.25">
      <c r="A479" s="6" t="str">
        <f t="shared" ca="1" si="77"/>
        <v>7-69494-017017</v>
      </c>
      <c r="B479" s="7">
        <f t="shared" ca="1" si="78"/>
        <v>43733</v>
      </c>
      <c r="C479" s="8">
        <f t="shared" ca="1" si="79"/>
        <v>65000</v>
      </c>
      <c r="D479" s="7">
        <f t="shared" ca="1" si="80"/>
        <v>43734</v>
      </c>
      <c r="E479" s="9">
        <f t="shared" ca="1" si="81"/>
        <v>1</v>
      </c>
      <c r="F479" s="10" t="str">
        <f t="shared" ca="1" si="87"/>
        <v/>
      </c>
      <c r="G479" s="16">
        <f t="shared" ca="1" si="82"/>
        <v>65000</v>
      </c>
      <c r="H479" s="17" t="str">
        <f t="shared" ca="1" si="83"/>
        <v>Nem készpénzes!</v>
      </c>
      <c r="O479" s="12">
        <f t="shared" ca="1" si="84"/>
        <v>7</v>
      </c>
      <c r="P479" s="13" t="str">
        <f t="shared" ca="1" si="85"/>
        <v>69494</v>
      </c>
      <c r="Q479" s="14" t="str">
        <f t="shared" ca="1" si="86"/>
        <v>017017</v>
      </c>
    </row>
    <row r="480" spans="1:17" x14ac:dyDescent="0.25">
      <c r="A480" s="6" t="str">
        <f t="shared" ca="1" si="77"/>
        <v>5-32711-360068</v>
      </c>
      <c r="B480" s="7">
        <f t="shared" ca="1" si="78"/>
        <v>43808</v>
      </c>
      <c r="C480" s="8">
        <f t="shared" ca="1" si="79"/>
        <v>59000</v>
      </c>
      <c r="D480" s="7">
        <f t="shared" ca="1" si="80"/>
        <v>43813</v>
      </c>
      <c r="E480" s="9">
        <f t="shared" ca="1" si="81"/>
        <v>5</v>
      </c>
      <c r="F480" s="10" t="str">
        <f t="shared" ca="1" si="87"/>
        <v/>
      </c>
      <c r="G480" s="16">
        <f t="shared" ca="1" si="82"/>
        <v>59000</v>
      </c>
      <c r="H480" s="17" t="str">
        <f t="shared" ca="1" si="83"/>
        <v>Nem készpénzes!</v>
      </c>
      <c r="O480" s="12">
        <f t="shared" ca="1" si="84"/>
        <v>5</v>
      </c>
      <c r="P480" s="13" t="str">
        <f t="shared" ca="1" si="85"/>
        <v>32711</v>
      </c>
      <c r="Q480" s="14" t="str">
        <f t="shared" ca="1" si="86"/>
        <v>360068</v>
      </c>
    </row>
    <row r="481" spans="1:17" x14ac:dyDescent="0.25">
      <c r="A481" s="6" t="str">
        <f t="shared" ca="1" si="77"/>
        <v>6-27832-644199</v>
      </c>
      <c r="B481" s="7">
        <f t="shared" ca="1" si="78"/>
        <v>43838</v>
      </c>
      <c r="C481" s="8">
        <f t="shared" ca="1" si="79"/>
        <v>76000</v>
      </c>
      <c r="D481" s="7">
        <f t="shared" ca="1" si="80"/>
        <v>43893</v>
      </c>
      <c r="E481" s="9">
        <f t="shared" ca="1" si="81"/>
        <v>55</v>
      </c>
      <c r="F481" s="10" t="str">
        <f t="shared" ca="1" si="87"/>
        <v>lejárt határidő</v>
      </c>
      <c r="G481" s="16">
        <f t="shared" ca="1" si="82"/>
        <v>126000</v>
      </c>
      <c r="H481" s="17" t="str">
        <f t="shared" ca="1" si="83"/>
        <v>Nem készpénzes!</v>
      </c>
      <c r="O481" s="12">
        <f t="shared" ca="1" si="84"/>
        <v>6</v>
      </c>
      <c r="P481" s="13" t="str">
        <f t="shared" ca="1" si="85"/>
        <v>27832</v>
      </c>
      <c r="Q481" s="14" t="str">
        <f t="shared" ca="1" si="86"/>
        <v>644199</v>
      </c>
    </row>
    <row r="482" spans="1:17" x14ac:dyDescent="0.25">
      <c r="A482" s="6" t="str">
        <f t="shared" ca="1" si="77"/>
        <v>7-58942-086500</v>
      </c>
      <c r="B482" s="7">
        <f t="shared" ca="1" si="78"/>
        <v>43730</v>
      </c>
      <c r="C482" s="8">
        <f t="shared" ca="1" si="79"/>
        <v>86000</v>
      </c>
      <c r="D482" s="7">
        <f t="shared" ca="1" si="80"/>
        <v>43734</v>
      </c>
      <c r="E482" s="9">
        <f t="shared" ca="1" si="81"/>
        <v>4</v>
      </c>
      <c r="F482" s="10" t="str">
        <f t="shared" ca="1" si="87"/>
        <v/>
      </c>
      <c r="G482" s="16">
        <f t="shared" ca="1" si="82"/>
        <v>86000</v>
      </c>
      <c r="H482" s="17" t="str">
        <f t="shared" ca="1" si="83"/>
        <v>Nem készpénzes!</v>
      </c>
      <c r="O482" s="12">
        <f t="shared" ca="1" si="84"/>
        <v>7</v>
      </c>
      <c r="P482" s="13" t="str">
        <f t="shared" ca="1" si="85"/>
        <v>58942</v>
      </c>
      <c r="Q482" s="14" t="str">
        <f t="shared" ca="1" si="86"/>
        <v>086500</v>
      </c>
    </row>
    <row r="483" spans="1:17" x14ac:dyDescent="0.25">
      <c r="A483" s="6" t="str">
        <f t="shared" ca="1" si="77"/>
        <v>3-75137-306638</v>
      </c>
      <c r="B483" s="7">
        <f t="shared" ca="1" si="78"/>
        <v>43855</v>
      </c>
      <c r="C483" s="8">
        <f t="shared" ca="1" si="79"/>
        <v>5000</v>
      </c>
      <c r="D483" s="7">
        <f t="shared" ca="1" si="80"/>
        <v>43884</v>
      </c>
      <c r="E483" s="9">
        <f t="shared" ca="1" si="81"/>
        <v>29</v>
      </c>
      <c r="F483" s="10" t="str">
        <f t="shared" ca="1" si="87"/>
        <v/>
      </c>
      <c r="G483" s="16">
        <f t="shared" ca="1" si="82"/>
        <v>5000</v>
      </c>
      <c r="H483" s="17" t="str">
        <f t="shared" ca="1" si="83"/>
        <v/>
      </c>
      <c r="O483" s="12">
        <f t="shared" ca="1" si="84"/>
        <v>3</v>
      </c>
      <c r="P483" s="13" t="str">
        <f t="shared" ca="1" si="85"/>
        <v>75137</v>
      </c>
      <c r="Q483" s="14" t="str">
        <f t="shared" ca="1" si="86"/>
        <v>306638</v>
      </c>
    </row>
    <row r="484" spans="1:17" x14ac:dyDescent="0.25">
      <c r="A484" s="6" t="str">
        <f t="shared" ca="1" si="77"/>
        <v>8-38508-086456</v>
      </c>
      <c r="B484" s="7">
        <f t="shared" ca="1" si="78"/>
        <v>43679</v>
      </c>
      <c r="C484" s="8">
        <f t="shared" ca="1" si="79"/>
        <v>16000</v>
      </c>
      <c r="D484" s="7">
        <f t="shared" ca="1" si="80"/>
        <v>43685</v>
      </c>
      <c r="E484" s="9">
        <f t="shared" ca="1" si="81"/>
        <v>6</v>
      </c>
      <c r="F484" s="10" t="str">
        <f t="shared" ca="1" si="87"/>
        <v/>
      </c>
      <c r="G484" s="16">
        <f t="shared" ca="1" si="82"/>
        <v>16000</v>
      </c>
      <c r="H484" s="17" t="str">
        <f t="shared" ca="1" si="83"/>
        <v/>
      </c>
      <c r="O484" s="12">
        <f t="shared" ca="1" si="84"/>
        <v>8</v>
      </c>
      <c r="P484" s="13" t="str">
        <f t="shared" ca="1" si="85"/>
        <v>38508</v>
      </c>
      <c r="Q484" s="14" t="str">
        <f t="shared" ca="1" si="86"/>
        <v>086456</v>
      </c>
    </row>
    <row r="485" spans="1:17" x14ac:dyDescent="0.25">
      <c r="A485" s="6" t="str">
        <f t="shared" ca="1" si="77"/>
        <v>9-84066-062600</v>
      </c>
      <c r="B485" s="7">
        <f t="shared" ca="1" si="78"/>
        <v>43671</v>
      </c>
      <c r="C485" s="8">
        <f t="shared" ca="1" si="79"/>
        <v>78000</v>
      </c>
      <c r="D485" s="7">
        <f t="shared" ca="1" si="80"/>
        <v>43679</v>
      </c>
      <c r="E485" s="9">
        <f t="shared" ca="1" si="81"/>
        <v>8</v>
      </c>
      <c r="F485" s="10" t="str">
        <f t="shared" ca="1" si="87"/>
        <v/>
      </c>
      <c r="G485" s="16">
        <f t="shared" ca="1" si="82"/>
        <v>78000</v>
      </c>
      <c r="H485" s="17" t="str">
        <f t="shared" ca="1" si="83"/>
        <v>Nem készpénzes!</v>
      </c>
      <c r="O485" s="12">
        <f t="shared" ca="1" si="84"/>
        <v>9</v>
      </c>
      <c r="P485" s="13" t="str">
        <f t="shared" ca="1" si="85"/>
        <v>84066</v>
      </c>
      <c r="Q485" s="14" t="str">
        <f t="shared" ca="1" si="86"/>
        <v>062600</v>
      </c>
    </row>
    <row r="486" spans="1:17" x14ac:dyDescent="0.25">
      <c r="A486" s="6" t="str">
        <f t="shared" ca="1" si="77"/>
        <v>2-90475-215310</v>
      </c>
      <c r="B486" s="7">
        <f t="shared" ca="1" si="78"/>
        <v>43641</v>
      </c>
      <c r="C486" s="8">
        <f t="shared" ca="1" si="79"/>
        <v>41000</v>
      </c>
      <c r="D486" s="7">
        <f t="shared" ca="1" si="80"/>
        <v>43652</v>
      </c>
      <c r="E486" s="9">
        <f t="shared" ca="1" si="81"/>
        <v>11</v>
      </c>
      <c r="F486" s="10" t="str">
        <f t="shared" ca="1" si="87"/>
        <v/>
      </c>
      <c r="G486" s="16">
        <f t="shared" ca="1" si="82"/>
        <v>41000</v>
      </c>
      <c r="H486" s="17" t="str">
        <f t="shared" ca="1" si="83"/>
        <v>Nem készpénzes!</v>
      </c>
      <c r="O486" s="12">
        <f t="shared" ca="1" si="84"/>
        <v>2</v>
      </c>
      <c r="P486" s="13" t="str">
        <f t="shared" ca="1" si="85"/>
        <v>90475</v>
      </c>
      <c r="Q486" s="14" t="str">
        <f t="shared" ca="1" si="86"/>
        <v>215310</v>
      </c>
    </row>
    <row r="487" spans="1:17" x14ac:dyDescent="0.25">
      <c r="A487" s="6" t="str">
        <f t="shared" ca="1" si="77"/>
        <v>4-74035-547953</v>
      </c>
      <c r="B487" s="7">
        <f t="shared" ca="1" si="78"/>
        <v>43698</v>
      </c>
      <c r="C487" s="8">
        <f t="shared" ca="1" si="79"/>
        <v>70000</v>
      </c>
      <c r="D487" s="7">
        <f t="shared" ca="1" si="80"/>
        <v>43722</v>
      </c>
      <c r="E487" s="9">
        <f t="shared" ca="1" si="81"/>
        <v>24</v>
      </c>
      <c r="F487" s="10" t="str">
        <f t="shared" ca="1" si="87"/>
        <v/>
      </c>
      <c r="G487" s="16">
        <f t="shared" ca="1" si="82"/>
        <v>70000</v>
      </c>
      <c r="H487" s="17" t="str">
        <f t="shared" ca="1" si="83"/>
        <v>Nem készpénzes!</v>
      </c>
      <c r="O487" s="12">
        <f t="shared" ca="1" si="84"/>
        <v>4</v>
      </c>
      <c r="P487" s="13" t="str">
        <f t="shared" ca="1" si="85"/>
        <v>74035</v>
      </c>
      <c r="Q487" s="14" t="str">
        <f t="shared" ca="1" si="86"/>
        <v>547953</v>
      </c>
    </row>
    <row r="488" spans="1:17" x14ac:dyDescent="0.25">
      <c r="A488" s="6" t="str">
        <f t="shared" ca="1" si="77"/>
        <v>2-01363-845473</v>
      </c>
      <c r="B488" s="7">
        <f t="shared" ca="1" si="78"/>
        <v>43776</v>
      </c>
      <c r="C488" s="8">
        <f t="shared" ca="1" si="79"/>
        <v>69000</v>
      </c>
      <c r="D488" s="7">
        <f t="shared" ca="1" si="80"/>
        <v>43776</v>
      </c>
      <c r="E488" s="9">
        <f t="shared" ca="1" si="81"/>
        <v>0</v>
      </c>
      <c r="F488" s="10" t="str">
        <f t="shared" ca="1" si="87"/>
        <v/>
      </c>
      <c r="G488" s="16">
        <f t="shared" ca="1" si="82"/>
        <v>69000</v>
      </c>
      <c r="H488" s="17" t="str">
        <f t="shared" ca="1" si="83"/>
        <v>Nem készpénzes!</v>
      </c>
      <c r="O488" s="12">
        <f t="shared" ca="1" si="84"/>
        <v>2</v>
      </c>
      <c r="P488" s="13" t="str">
        <f t="shared" ca="1" si="85"/>
        <v>01363</v>
      </c>
      <c r="Q488" s="14" t="str">
        <f t="shared" ca="1" si="86"/>
        <v>845473</v>
      </c>
    </row>
    <row r="489" spans="1:17" x14ac:dyDescent="0.25">
      <c r="A489" s="6" t="str">
        <f t="shared" ca="1" si="77"/>
        <v>7-23425-504111</v>
      </c>
      <c r="B489" s="7">
        <f t="shared" ca="1" si="78"/>
        <v>43608</v>
      </c>
      <c r="C489" s="8">
        <f t="shared" ca="1" si="79"/>
        <v>24000</v>
      </c>
      <c r="D489" s="7">
        <f t="shared" ca="1" si="80"/>
        <v>43612</v>
      </c>
      <c r="E489" s="9">
        <f t="shared" ca="1" si="81"/>
        <v>4</v>
      </c>
      <c r="F489" s="10" t="str">
        <f t="shared" ca="1" si="87"/>
        <v/>
      </c>
      <c r="G489" s="16">
        <f t="shared" ca="1" si="82"/>
        <v>24000</v>
      </c>
      <c r="H489" s="17" t="str">
        <f t="shared" ca="1" si="83"/>
        <v>Nem készpénzes!</v>
      </c>
      <c r="O489" s="12">
        <f t="shared" ca="1" si="84"/>
        <v>7</v>
      </c>
      <c r="P489" s="13" t="str">
        <f t="shared" ca="1" si="85"/>
        <v>23425</v>
      </c>
      <c r="Q489" s="14" t="str">
        <f t="shared" ca="1" si="86"/>
        <v>504111</v>
      </c>
    </row>
    <row r="490" spans="1:17" x14ac:dyDescent="0.25">
      <c r="A490" s="6" t="str">
        <f t="shared" ca="1" si="77"/>
        <v>3-09467-966069</v>
      </c>
      <c r="B490" s="7">
        <f t="shared" ca="1" si="78"/>
        <v>43847</v>
      </c>
      <c r="C490" s="8">
        <f t="shared" ca="1" si="79"/>
        <v>88000</v>
      </c>
      <c r="D490" s="7">
        <f t="shared" ca="1" si="80"/>
        <v>43864</v>
      </c>
      <c r="E490" s="9">
        <f t="shared" ca="1" si="81"/>
        <v>17</v>
      </c>
      <c r="F490" s="10" t="str">
        <f t="shared" ca="1" si="87"/>
        <v/>
      </c>
      <c r="G490" s="16">
        <f t="shared" ca="1" si="82"/>
        <v>88000</v>
      </c>
      <c r="H490" s="17" t="str">
        <f t="shared" ca="1" si="83"/>
        <v>Nem készpénzes!</v>
      </c>
      <c r="O490" s="12">
        <f t="shared" ca="1" si="84"/>
        <v>3</v>
      </c>
      <c r="P490" s="13" t="str">
        <f t="shared" ca="1" si="85"/>
        <v>09467</v>
      </c>
      <c r="Q490" s="14" t="str">
        <f t="shared" ca="1" si="86"/>
        <v>966069</v>
      </c>
    </row>
    <row r="491" spans="1:17" x14ac:dyDescent="0.25">
      <c r="A491" s="6" t="str">
        <f t="shared" ca="1" si="77"/>
        <v>6-79451-144471</v>
      </c>
      <c r="B491" s="7">
        <f t="shared" ca="1" si="78"/>
        <v>43583</v>
      </c>
      <c r="C491" s="8">
        <f t="shared" ca="1" si="79"/>
        <v>8000</v>
      </c>
      <c r="D491" s="7">
        <f t="shared" ca="1" si="80"/>
        <v>43589</v>
      </c>
      <c r="E491" s="9">
        <f t="shared" ca="1" si="81"/>
        <v>6</v>
      </c>
      <c r="F491" s="10" t="str">
        <f t="shared" ca="1" si="87"/>
        <v/>
      </c>
      <c r="G491" s="16">
        <f t="shared" ca="1" si="82"/>
        <v>8000</v>
      </c>
      <c r="H491" s="17" t="str">
        <f t="shared" ca="1" si="83"/>
        <v/>
      </c>
      <c r="O491" s="12">
        <f t="shared" ca="1" si="84"/>
        <v>6</v>
      </c>
      <c r="P491" s="13" t="str">
        <f t="shared" ca="1" si="85"/>
        <v>79451</v>
      </c>
      <c r="Q491" s="14" t="str">
        <f t="shared" ca="1" si="86"/>
        <v>144471</v>
      </c>
    </row>
    <row r="492" spans="1:17" x14ac:dyDescent="0.25">
      <c r="A492" s="6" t="str">
        <f t="shared" ca="1" si="77"/>
        <v>1-07696-539611</v>
      </c>
      <c r="B492" s="7">
        <f t="shared" ca="1" si="78"/>
        <v>43830</v>
      </c>
      <c r="C492" s="8">
        <f t="shared" ca="1" si="79"/>
        <v>47000</v>
      </c>
      <c r="D492" s="7">
        <f t="shared" ca="1" si="80"/>
        <v>43834</v>
      </c>
      <c r="E492" s="9">
        <f t="shared" ca="1" si="81"/>
        <v>4</v>
      </c>
      <c r="F492" s="10" t="str">
        <f t="shared" ca="1" si="87"/>
        <v/>
      </c>
      <c r="G492" s="16">
        <f t="shared" ca="1" si="82"/>
        <v>47000</v>
      </c>
      <c r="H492" s="17" t="str">
        <f t="shared" ca="1" si="83"/>
        <v>Nem készpénzes!</v>
      </c>
      <c r="O492" s="12">
        <f t="shared" ca="1" si="84"/>
        <v>1</v>
      </c>
      <c r="P492" s="13" t="str">
        <f t="shared" ca="1" si="85"/>
        <v>07696</v>
      </c>
      <c r="Q492" s="14" t="str">
        <f t="shared" ca="1" si="86"/>
        <v>539611</v>
      </c>
    </row>
    <row r="493" spans="1:17" x14ac:dyDescent="0.25">
      <c r="A493" s="6" t="str">
        <f t="shared" ca="1" si="77"/>
        <v>7-53670-420798</v>
      </c>
      <c r="B493" s="7">
        <f t="shared" ca="1" si="78"/>
        <v>43686</v>
      </c>
      <c r="C493" s="8">
        <f t="shared" ca="1" si="79"/>
        <v>73000</v>
      </c>
      <c r="D493" s="7">
        <f t="shared" ca="1" si="80"/>
        <v>43688</v>
      </c>
      <c r="E493" s="9">
        <f t="shared" ca="1" si="81"/>
        <v>2</v>
      </c>
      <c r="F493" s="10" t="str">
        <f t="shared" ca="1" si="87"/>
        <v/>
      </c>
      <c r="G493" s="16">
        <f t="shared" ca="1" si="82"/>
        <v>73000</v>
      </c>
      <c r="H493" s="17" t="str">
        <f t="shared" ca="1" si="83"/>
        <v>Nem készpénzes!</v>
      </c>
      <c r="O493" s="12">
        <f t="shared" ca="1" si="84"/>
        <v>7</v>
      </c>
      <c r="P493" s="13" t="str">
        <f t="shared" ca="1" si="85"/>
        <v>53670</v>
      </c>
      <c r="Q493" s="14" t="str">
        <f t="shared" ca="1" si="86"/>
        <v>420798</v>
      </c>
    </row>
    <row r="494" spans="1:17" x14ac:dyDescent="0.25">
      <c r="A494" s="6" t="str">
        <f t="shared" ca="1" si="77"/>
        <v>4-23988-224224</v>
      </c>
      <c r="B494" s="7">
        <f t="shared" ca="1" si="78"/>
        <v>43830</v>
      </c>
      <c r="C494" s="8">
        <f t="shared" ca="1" si="79"/>
        <v>75000</v>
      </c>
      <c r="D494" s="7">
        <f t="shared" ca="1" si="80"/>
        <v>43854</v>
      </c>
      <c r="E494" s="9">
        <f t="shared" ca="1" si="81"/>
        <v>24</v>
      </c>
      <c r="F494" s="10" t="str">
        <f t="shared" ca="1" si="87"/>
        <v/>
      </c>
      <c r="G494" s="16">
        <f t="shared" ca="1" si="82"/>
        <v>75000</v>
      </c>
      <c r="H494" s="17" t="str">
        <f t="shared" ca="1" si="83"/>
        <v>Nem készpénzes!</v>
      </c>
      <c r="O494" s="12">
        <f t="shared" ca="1" si="84"/>
        <v>4</v>
      </c>
      <c r="P494" s="13" t="str">
        <f t="shared" ca="1" si="85"/>
        <v>23988</v>
      </c>
      <c r="Q494" s="14" t="str">
        <f t="shared" ca="1" si="86"/>
        <v>224224</v>
      </c>
    </row>
    <row r="495" spans="1:17" x14ac:dyDescent="0.25">
      <c r="A495" s="6" t="str">
        <f t="shared" ca="1" si="77"/>
        <v>8-13007-848573</v>
      </c>
      <c r="B495" s="7">
        <f t="shared" ca="1" si="78"/>
        <v>43643</v>
      </c>
      <c r="C495" s="8">
        <f t="shared" ca="1" si="79"/>
        <v>66000</v>
      </c>
      <c r="D495" s="7">
        <f t="shared" ca="1" si="80"/>
        <v>43658</v>
      </c>
      <c r="E495" s="9">
        <f t="shared" ca="1" si="81"/>
        <v>15</v>
      </c>
      <c r="F495" s="10" t="str">
        <f t="shared" ca="1" si="87"/>
        <v/>
      </c>
      <c r="G495" s="16">
        <f t="shared" ca="1" si="82"/>
        <v>66000</v>
      </c>
      <c r="H495" s="17" t="str">
        <f t="shared" ca="1" si="83"/>
        <v>Nem készpénzes!</v>
      </c>
      <c r="O495" s="12">
        <f t="shared" ca="1" si="84"/>
        <v>8</v>
      </c>
      <c r="P495" s="13" t="str">
        <f t="shared" ca="1" si="85"/>
        <v>13007</v>
      </c>
      <c r="Q495" s="14" t="str">
        <f t="shared" ca="1" si="86"/>
        <v>848573</v>
      </c>
    </row>
    <row r="496" spans="1:17" x14ac:dyDescent="0.25">
      <c r="A496" s="6" t="str">
        <f t="shared" ca="1" si="77"/>
        <v>5-88818-547380</v>
      </c>
      <c r="B496" s="7">
        <f t="shared" ca="1" si="78"/>
        <v>43826</v>
      </c>
      <c r="C496" s="8">
        <f t="shared" ca="1" si="79"/>
        <v>10000</v>
      </c>
      <c r="D496" s="7">
        <f t="shared" ca="1" si="80"/>
        <v>43844</v>
      </c>
      <c r="E496" s="9">
        <f t="shared" ca="1" si="81"/>
        <v>18</v>
      </c>
      <c r="F496" s="10" t="str">
        <f t="shared" ca="1" si="87"/>
        <v/>
      </c>
      <c r="G496" s="16">
        <f t="shared" ca="1" si="82"/>
        <v>10000</v>
      </c>
      <c r="H496" s="17" t="str">
        <f t="shared" ca="1" si="83"/>
        <v/>
      </c>
      <c r="O496" s="12">
        <f t="shared" ca="1" si="84"/>
        <v>5</v>
      </c>
      <c r="P496" s="13" t="str">
        <f t="shared" ca="1" si="85"/>
        <v>88818</v>
      </c>
      <c r="Q496" s="14" t="str">
        <f t="shared" ca="1" si="86"/>
        <v>547380</v>
      </c>
    </row>
    <row r="497" spans="1:17" x14ac:dyDescent="0.25">
      <c r="A497" s="6" t="str">
        <f t="shared" ca="1" si="77"/>
        <v>8-72006-274142</v>
      </c>
      <c r="B497" s="7">
        <f t="shared" ca="1" si="78"/>
        <v>43830</v>
      </c>
      <c r="C497" s="8">
        <f t="shared" ca="1" si="79"/>
        <v>20000</v>
      </c>
      <c r="D497" s="7">
        <f t="shared" ca="1" si="80"/>
        <v>43839</v>
      </c>
      <c r="E497" s="9">
        <f t="shared" ca="1" si="81"/>
        <v>9</v>
      </c>
      <c r="F497" s="10" t="str">
        <f t="shared" ca="1" si="87"/>
        <v/>
      </c>
      <c r="G497" s="16">
        <f t="shared" ca="1" si="82"/>
        <v>20000</v>
      </c>
      <c r="H497" s="17" t="str">
        <f t="shared" ca="1" si="83"/>
        <v>Nem készpénzes!</v>
      </c>
      <c r="O497" s="12">
        <f t="shared" ca="1" si="84"/>
        <v>8</v>
      </c>
      <c r="P497" s="13" t="str">
        <f t="shared" ca="1" si="85"/>
        <v>72006</v>
      </c>
      <c r="Q497" s="14" t="str">
        <f t="shared" ca="1" si="86"/>
        <v>274142</v>
      </c>
    </row>
    <row r="498" spans="1:17" x14ac:dyDescent="0.25">
      <c r="A498" s="6" t="str">
        <f t="shared" ca="1" si="77"/>
        <v>8-79119-636575</v>
      </c>
      <c r="B498" s="7">
        <f t="shared" ca="1" si="78"/>
        <v>43842</v>
      </c>
      <c r="C498" s="8">
        <f t="shared" ca="1" si="79"/>
        <v>18000</v>
      </c>
      <c r="D498" s="7">
        <f t="shared" ca="1" si="80"/>
        <v>43846</v>
      </c>
      <c r="E498" s="9">
        <f t="shared" ca="1" si="81"/>
        <v>4</v>
      </c>
      <c r="F498" s="10" t="str">
        <f t="shared" ca="1" si="87"/>
        <v/>
      </c>
      <c r="G498" s="16">
        <f t="shared" ca="1" si="82"/>
        <v>18000</v>
      </c>
      <c r="H498" s="17" t="str">
        <f t="shared" ca="1" si="83"/>
        <v/>
      </c>
      <c r="O498" s="12">
        <f t="shared" ca="1" si="84"/>
        <v>8</v>
      </c>
      <c r="P498" s="13" t="str">
        <f t="shared" ca="1" si="85"/>
        <v>79119</v>
      </c>
      <c r="Q498" s="14" t="str">
        <f t="shared" ca="1" si="86"/>
        <v>636575</v>
      </c>
    </row>
    <row r="499" spans="1:17" x14ac:dyDescent="0.25">
      <c r="A499" s="6" t="str">
        <f t="shared" ca="1" si="77"/>
        <v>7-02822-468235</v>
      </c>
      <c r="B499" s="7">
        <f t="shared" ca="1" si="78"/>
        <v>43561</v>
      </c>
      <c r="C499" s="8">
        <f t="shared" ca="1" si="79"/>
        <v>99000</v>
      </c>
      <c r="D499" s="7">
        <f t="shared" ca="1" si="80"/>
        <v>43569</v>
      </c>
      <c r="E499" s="9">
        <f t="shared" ca="1" si="81"/>
        <v>8</v>
      </c>
      <c r="F499" s="10" t="str">
        <f t="shared" ca="1" si="87"/>
        <v/>
      </c>
      <c r="G499" s="16">
        <f t="shared" ca="1" si="82"/>
        <v>99000</v>
      </c>
      <c r="H499" s="17" t="str">
        <f t="shared" ca="1" si="83"/>
        <v>Nem készpénzes!</v>
      </c>
      <c r="O499" s="12">
        <f t="shared" ca="1" si="84"/>
        <v>7</v>
      </c>
      <c r="P499" s="13" t="str">
        <f t="shared" ca="1" si="85"/>
        <v>02822</v>
      </c>
      <c r="Q499" s="14" t="str">
        <f t="shared" ca="1" si="86"/>
        <v>468235</v>
      </c>
    </row>
    <row r="500" spans="1:17" x14ac:dyDescent="0.25">
      <c r="A500" s="6" t="str">
        <f t="shared" ca="1" si="77"/>
        <v>7-56122-201193</v>
      </c>
      <c r="B500" s="7">
        <f t="shared" ca="1" si="78"/>
        <v>43792</v>
      </c>
      <c r="C500" s="8">
        <f t="shared" ca="1" si="79"/>
        <v>42000</v>
      </c>
      <c r="D500" s="7">
        <f t="shared" ca="1" si="80"/>
        <v>43792</v>
      </c>
      <c r="E500" s="9">
        <f t="shared" ca="1" si="81"/>
        <v>0</v>
      </c>
      <c r="F500" s="10" t="str">
        <f t="shared" ca="1" si="87"/>
        <v/>
      </c>
      <c r="G500" s="16">
        <f t="shared" ca="1" si="82"/>
        <v>42000</v>
      </c>
      <c r="H500" s="17" t="str">
        <f t="shared" ca="1" si="83"/>
        <v>Nem készpénzes!</v>
      </c>
      <c r="O500" s="12">
        <f t="shared" ca="1" si="84"/>
        <v>7</v>
      </c>
      <c r="P500" s="13" t="str">
        <f t="shared" ca="1" si="85"/>
        <v>56122</v>
      </c>
      <c r="Q500" s="14" t="str">
        <f t="shared" ca="1" si="86"/>
        <v>201193</v>
      </c>
    </row>
    <row r="501" spans="1:17" x14ac:dyDescent="0.25">
      <c r="A501" s="6" t="str">
        <f t="shared" ca="1" si="77"/>
        <v>9-83207-085198</v>
      </c>
      <c r="B501" s="7">
        <f t="shared" ca="1" si="78"/>
        <v>43809</v>
      </c>
      <c r="C501" s="8">
        <f t="shared" ca="1" si="79"/>
        <v>90000</v>
      </c>
      <c r="D501" s="7">
        <f t="shared" ca="1" si="80"/>
        <v>43819</v>
      </c>
      <c r="E501" s="9">
        <f t="shared" ca="1" si="81"/>
        <v>10</v>
      </c>
      <c r="F501" s="10" t="str">
        <f t="shared" ca="1" si="87"/>
        <v/>
      </c>
      <c r="G501" s="16">
        <f t="shared" ca="1" si="82"/>
        <v>90000</v>
      </c>
      <c r="H501" s="17" t="str">
        <f t="shared" ca="1" si="83"/>
        <v>Nem készpénzes!</v>
      </c>
      <c r="O501" s="12">
        <f t="shared" ca="1" si="84"/>
        <v>9</v>
      </c>
      <c r="P501" s="13" t="str">
        <f t="shared" ca="1" si="85"/>
        <v>83207</v>
      </c>
      <c r="Q501" s="14" t="str">
        <f t="shared" ca="1" si="86"/>
        <v>085198</v>
      </c>
    </row>
    <row r="502" spans="1:17" x14ac:dyDescent="0.25">
      <c r="A502" s="6" t="str">
        <f t="shared" ca="1" si="77"/>
        <v>9-69762-544233</v>
      </c>
      <c r="B502" s="7">
        <f t="shared" ca="1" si="78"/>
        <v>43578</v>
      </c>
      <c r="C502" s="8">
        <f t="shared" ca="1" si="79"/>
        <v>89000</v>
      </c>
      <c r="D502" s="7">
        <f t="shared" ca="1" si="80"/>
        <v>43587</v>
      </c>
      <c r="E502" s="9">
        <f t="shared" ca="1" si="81"/>
        <v>9</v>
      </c>
      <c r="F502" s="10" t="str">
        <f t="shared" ca="1" si="87"/>
        <v/>
      </c>
      <c r="G502" s="16">
        <f t="shared" ca="1" si="82"/>
        <v>89000</v>
      </c>
      <c r="H502" s="17" t="str">
        <f t="shared" ca="1" si="83"/>
        <v>Nem készpénzes!</v>
      </c>
      <c r="O502" s="12">
        <f t="shared" ca="1" si="84"/>
        <v>9</v>
      </c>
      <c r="P502" s="13" t="str">
        <f t="shared" ca="1" si="85"/>
        <v>69762</v>
      </c>
      <c r="Q502" s="14" t="str">
        <f t="shared" ca="1" si="86"/>
        <v>544233</v>
      </c>
    </row>
    <row r="503" spans="1:17" x14ac:dyDescent="0.25">
      <c r="A503" s="6" t="str">
        <f t="shared" ca="1" si="77"/>
        <v>3-50869-815924</v>
      </c>
      <c r="B503" s="7">
        <f t="shared" ca="1" si="78"/>
        <v>43779</v>
      </c>
      <c r="C503" s="8">
        <f t="shared" ca="1" si="79"/>
        <v>94000</v>
      </c>
      <c r="D503" s="7">
        <f t="shared" ca="1" si="80"/>
        <v>43798</v>
      </c>
      <c r="E503" s="9">
        <f t="shared" ca="1" si="81"/>
        <v>19</v>
      </c>
      <c r="F503" s="10" t="str">
        <f t="shared" ca="1" si="87"/>
        <v/>
      </c>
      <c r="G503" s="16">
        <f t="shared" ca="1" si="82"/>
        <v>94000</v>
      </c>
      <c r="H503" s="17" t="str">
        <f t="shared" ca="1" si="83"/>
        <v>Nem készpénzes!</v>
      </c>
      <c r="O503" s="12">
        <f t="shared" ca="1" si="84"/>
        <v>3</v>
      </c>
      <c r="P503" s="13" t="str">
        <f t="shared" ca="1" si="85"/>
        <v>50869</v>
      </c>
      <c r="Q503" s="14" t="str">
        <f t="shared" ca="1" si="86"/>
        <v>815924</v>
      </c>
    </row>
    <row r="504" spans="1:17" x14ac:dyDescent="0.25">
      <c r="A504" s="6" t="str">
        <f t="shared" ca="1" si="77"/>
        <v>7-42537-845482</v>
      </c>
      <c r="B504" s="7">
        <f t="shared" ca="1" si="78"/>
        <v>43774</v>
      </c>
      <c r="C504" s="8">
        <f t="shared" ca="1" si="79"/>
        <v>11000</v>
      </c>
      <c r="D504" s="7">
        <f t="shared" ca="1" si="80"/>
        <v>43788</v>
      </c>
      <c r="E504" s="9">
        <f t="shared" ca="1" si="81"/>
        <v>14</v>
      </c>
      <c r="F504" s="10" t="str">
        <f t="shared" ca="1" si="87"/>
        <v/>
      </c>
      <c r="G504" s="16">
        <f t="shared" ca="1" si="82"/>
        <v>11000</v>
      </c>
      <c r="H504" s="17" t="str">
        <f t="shared" ca="1" si="83"/>
        <v/>
      </c>
      <c r="O504" s="12">
        <f t="shared" ca="1" si="84"/>
        <v>7</v>
      </c>
      <c r="P504" s="13" t="str">
        <f t="shared" ca="1" si="85"/>
        <v>42537</v>
      </c>
      <c r="Q504" s="14" t="str">
        <f t="shared" ca="1" si="86"/>
        <v>845482</v>
      </c>
    </row>
    <row r="505" spans="1:17" x14ac:dyDescent="0.25">
      <c r="A505" s="6" t="str">
        <f t="shared" ca="1" si="77"/>
        <v>3-88221-102151</v>
      </c>
      <c r="B505" s="7">
        <f t="shared" ca="1" si="78"/>
        <v>43691</v>
      </c>
      <c r="C505" s="8">
        <f t="shared" ca="1" si="79"/>
        <v>26000</v>
      </c>
      <c r="D505" s="7">
        <f t="shared" ca="1" si="80"/>
        <v>43757</v>
      </c>
      <c r="E505" s="9">
        <f t="shared" ca="1" si="81"/>
        <v>66</v>
      </c>
      <c r="F505" s="10" t="str">
        <f t="shared" ca="1" si="87"/>
        <v>lejárt határidő</v>
      </c>
      <c r="G505" s="16">
        <f t="shared" ca="1" si="82"/>
        <v>76000</v>
      </c>
      <c r="H505" s="17" t="str">
        <f t="shared" ca="1" si="83"/>
        <v>Nem készpénzes!</v>
      </c>
      <c r="O505" s="12">
        <f t="shared" ca="1" si="84"/>
        <v>3</v>
      </c>
      <c r="P505" s="13" t="str">
        <f t="shared" ca="1" si="85"/>
        <v>88221</v>
      </c>
      <c r="Q505" s="14" t="str">
        <f t="shared" ca="1" si="86"/>
        <v>102151</v>
      </c>
    </row>
    <row r="506" spans="1:17" x14ac:dyDescent="0.25">
      <c r="A506" s="6" t="str">
        <f t="shared" ca="1" si="77"/>
        <v>1-11488-026658</v>
      </c>
      <c r="B506" s="7">
        <f t="shared" ca="1" si="78"/>
        <v>43557</v>
      </c>
      <c r="C506" s="8">
        <f t="shared" ca="1" si="79"/>
        <v>52000</v>
      </c>
      <c r="D506" s="7">
        <f t="shared" ca="1" si="80"/>
        <v>43572</v>
      </c>
      <c r="E506" s="9">
        <f t="shared" ca="1" si="81"/>
        <v>15</v>
      </c>
      <c r="F506" s="10" t="str">
        <f t="shared" ca="1" si="87"/>
        <v/>
      </c>
      <c r="G506" s="16">
        <f t="shared" ca="1" si="82"/>
        <v>52000</v>
      </c>
      <c r="H506" s="17" t="str">
        <f t="shared" ca="1" si="83"/>
        <v>Nem készpénzes!</v>
      </c>
      <c r="O506" s="12">
        <f t="shared" ca="1" si="84"/>
        <v>1</v>
      </c>
      <c r="P506" s="13" t="str">
        <f t="shared" ca="1" si="85"/>
        <v>11488</v>
      </c>
      <c r="Q506" s="14" t="str">
        <f t="shared" ca="1" si="86"/>
        <v>026658</v>
      </c>
    </row>
    <row r="507" spans="1:17" x14ac:dyDescent="0.25">
      <c r="A507" s="6" t="str">
        <f t="shared" ca="1" si="77"/>
        <v>9-90643-107420</v>
      </c>
      <c r="B507" s="7">
        <f t="shared" ca="1" si="78"/>
        <v>43687</v>
      </c>
      <c r="C507" s="8">
        <f t="shared" ca="1" si="79"/>
        <v>24000</v>
      </c>
      <c r="D507" s="7">
        <f t="shared" ca="1" si="80"/>
        <v>43687</v>
      </c>
      <c r="E507" s="9">
        <f t="shared" ca="1" si="81"/>
        <v>0</v>
      </c>
      <c r="F507" s="10" t="str">
        <f t="shared" ca="1" si="87"/>
        <v/>
      </c>
      <c r="G507" s="16">
        <f t="shared" ca="1" si="82"/>
        <v>24000</v>
      </c>
      <c r="H507" s="17" t="str">
        <f t="shared" ca="1" si="83"/>
        <v>Nem készpénzes!</v>
      </c>
      <c r="O507" s="12">
        <f t="shared" ca="1" si="84"/>
        <v>9</v>
      </c>
      <c r="P507" s="13" t="str">
        <f t="shared" ca="1" si="85"/>
        <v>90643</v>
      </c>
      <c r="Q507" s="14" t="str">
        <f t="shared" ca="1" si="86"/>
        <v>107420</v>
      </c>
    </row>
    <row r="508" spans="1:17" x14ac:dyDescent="0.25">
      <c r="A508" s="6" t="str">
        <f t="shared" ca="1" si="77"/>
        <v>7-77937-939685</v>
      </c>
      <c r="B508" s="7">
        <f t="shared" ca="1" si="78"/>
        <v>43588</v>
      </c>
      <c r="C508" s="8">
        <f t="shared" ca="1" si="79"/>
        <v>35000</v>
      </c>
      <c r="D508" s="7">
        <f t="shared" ca="1" si="80"/>
        <v>43614</v>
      </c>
      <c r="E508" s="9">
        <f t="shared" ca="1" si="81"/>
        <v>26</v>
      </c>
      <c r="F508" s="10" t="str">
        <f t="shared" ca="1" si="87"/>
        <v/>
      </c>
      <c r="G508" s="16">
        <f t="shared" ca="1" si="82"/>
        <v>35000</v>
      </c>
      <c r="H508" s="17" t="str">
        <f t="shared" ca="1" si="83"/>
        <v>Nem készpénzes!</v>
      </c>
      <c r="O508" s="12">
        <f t="shared" ca="1" si="84"/>
        <v>7</v>
      </c>
      <c r="P508" s="13" t="str">
        <f t="shared" ca="1" si="85"/>
        <v>77937</v>
      </c>
      <c r="Q508" s="14" t="str">
        <f t="shared" ca="1" si="86"/>
        <v>939685</v>
      </c>
    </row>
    <row r="509" spans="1:17" x14ac:dyDescent="0.25">
      <c r="A509" s="6" t="str">
        <f t="shared" ca="1" si="77"/>
        <v>1-02321-082521</v>
      </c>
      <c r="B509" s="7">
        <f t="shared" ca="1" si="78"/>
        <v>43708</v>
      </c>
      <c r="C509" s="8">
        <f t="shared" ca="1" si="79"/>
        <v>36000</v>
      </c>
      <c r="D509" s="7">
        <f t="shared" ca="1" si="80"/>
        <v>43737</v>
      </c>
      <c r="E509" s="9">
        <f t="shared" ca="1" si="81"/>
        <v>29</v>
      </c>
      <c r="F509" s="10" t="str">
        <f t="shared" ca="1" si="87"/>
        <v/>
      </c>
      <c r="G509" s="16">
        <f t="shared" ca="1" si="82"/>
        <v>36000</v>
      </c>
      <c r="H509" s="17" t="str">
        <f t="shared" ca="1" si="83"/>
        <v>Nem készpénzes!</v>
      </c>
      <c r="O509" s="12">
        <f t="shared" ca="1" si="84"/>
        <v>1</v>
      </c>
      <c r="P509" s="13" t="str">
        <f t="shared" ca="1" si="85"/>
        <v>02321</v>
      </c>
      <c r="Q509" s="14" t="str">
        <f t="shared" ca="1" si="86"/>
        <v>082521</v>
      </c>
    </row>
    <row r="510" spans="1:17" x14ac:dyDescent="0.25">
      <c r="A510" s="6" t="str">
        <f t="shared" ca="1" si="77"/>
        <v>0-36719-319910</v>
      </c>
      <c r="B510" s="7">
        <f t="shared" ca="1" si="78"/>
        <v>43644</v>
      </c>
      <c r="C510" s="8">
        <f t="shared" ca="1" si="79"/>
        <v>99000</v>
      </c>
      <c r="D510" s="7">
        <f t="shared" ca="1" si="80"/>
        <v>43661</v>
      </c>
      <c r="E510" s="9">
        <f t="shared" ca="1" si="81"/>
        <v>17</v>
      </c>
      <c r="F510" s="10" t="str">
        <f t="shared" ca="1" si="87"/>
        <v/>
      </c>
      <c r="G510" s="16">
        <f t="shared" ca="1" si="82"/>
        <v>99000</v>
      </c>
      <c r="H510" s="17" t="str">
        <f t="shared" ca="1" si="83"/>
        <v>Nem készpénzes!</v>
      </c>
      <c r="O510" s="12">
        <f t="shared" ca="1" si="84"/>
        <v>0</v>
      </c>
      <c r="P510" s="13" t="str">
        <f t="shared" ca="1" si="85"/>
        <v>36719</v>
      </c>
      <c r="Q510" s="14" t="str">
        <f t="shared" ca="1" si="86"/>
        <v>319910</v>
      </c>
    </row>
    <row r="511" spans="1:17" x14ac:dyDescent="0.25">
      <c r="A511" s="6" t="str">
        <f t="shared" ca="1" si="77"/>
        <v>8-92041-790845</v>
      </c>
      <c r="B511" s="7">
        <f t="shared" ca="1" si="78"/>
        <v>43746</v>
      </c>
      <c r="C511" s="8">
        <f t="shared" ca="1" si="79"/>
        <v>70000</v>
      </c>
      <c r="D511" s="7">
        <f t="shared" ca="1" si="80"/>
        <v>43772</v>
      </c>
      <c r="E511" s="9">
        <f t="shared" ca="1" si="81"/>
        <v>26</v>
      </c>
      <c r="F511" s="10" t="str">
        <f t="shared" ca="1" si="87"/>
        <v/>
      </c>
      <c r="G511" s="16">
        <f t="shared" ca="1" si="82"/>
        <v>70000</v>
      </c>
      <c r="H511" s="17" t="str">
        <f t="shared" ca="1" si="83"/>
        <v>Nem készpénzes!</v>
      </c>
      <c r="O511" s="12">
        <f t="shared" ca="1" si="84"/>
        <v>8</v>
      </c>
      <c r="P511" s="13" t="str">
        <f t="shared" ca="1" si="85"/>
        <v>92041</v>
      </c>
      <c r="Q511" s="14" t="str">
        <f t="shared" ca="1" si="86"/>
        <v>790845</v>
      </c>
    </row>
    <row r="512" spans="1:17" x14ac:dyDescent="0.25">
      <c r="A512" s="6" t="str">
        <f t="shared" ca="1" si="77"/>
        <v>9-95665-161485</v>
      </c>
      <c r="B512" s="7">
        <f t="shared" ca="1" si="78"/>
        <v>43784</v>
      </c>
      <c r="C512" s="8">
        <f t="shared" ca="1" si="79"/>
        <v>78000</v>
      </c>
      <c r="D512" s="7">
        <f t="shared" ca="1" si="80"/>
        <v>43801</v>
      </c>
      <c r="E512" s="9">
        <f t="shared" ca="1" si="81"/>
        <v>17</v>
      </c>
      <c r="F512" s="10" t="str">
        <f t="shared" ca="1" si="87"/>
        <v/>
      </c>
      <c r="G512" s="16">
        <f t="shared" ca="1" si="82"/>
        <v>78000</v>
      </c>
      <c r="H512" s="17" t="str">
        <f t="shared" ca="1" si="83"/>
        <v>Nem készpénzes!</v>
      </c>
      <c r="O512" s="12">
        <f t="shared" ca="1" si="84"/>
        <v>9</v>
      </c>
      <c r="P512" s="13" t="str">
        <f t="shared" ca="1" si="85"/>
        <v>95665</v>
      </c>
      <c r="Q512" s="14" t="str">
        <f t="shared" ca="1" si="86"/>
        <v>161485</v>
      </c>
    </row>
    <row r="513" spans="1:17" x14ac:dyDescent="0.25">
      <c r="A513" s="6" t="str">
        <f t="shared" ca="1" si="77"/>
        <v>7-04670-674773</v>
      </c>
      <c r="B513" s="7">
        <f t="shared" ca="1" si="78"/>
        <v>43647</v>
      </c>
      <c r="C513" s="8">
        <f t="shared" ca="1" si="79"/>
        <v>32000</v>
      </c>
      <c r="D513" s="7">
        <f t="shared" ca="1" si="80"/>
        <v>43667</v>
      </c>
      <c r="E513" s="9">
        <f t="shared" ca="1" si="81"/>
        <v>20</v>
      </c>
      <c r="F513" s="10" t="str">
        <f t="shared" ca="1" si="87"/>
        <v/>
      </c>
      <c r="G513" s="16">
        <f t="shared" ca="1" si="82"/>
        <v>32000</v>
      </c>
      <c r="H513" s="17" t="str">
        <f t="shared" ca="1" si="83"/>
        <v>Nem készpénzes!</v>
      </c>
      <c r="O513" s="12">
        <f t="shared" ca="1" si="84"/>
        <v>7</v>
      </c>
      <c r="P513" s="13" t="str">
        <f t="shared" ca="1" si="85"/>
        <v>04670</v>
      </c>
      <c r="Q513" s="14" t="str">
        <f t="shared" ca="1" si="86"/>
        <v>674773</v>
      </c>
    </row>
    <row r="514" spans="1:17" x14ac:dyDescent="0.25">
      <c r="A514" s="6" t="str">
        <f t="shared" ref="A514:A577" ca="1" si="88">O514&amp;"-"&amp;P514&amp;"-"&amp;Q514</f>
        <v>7-96604-725866</v>
      </c>
      <c r="B514" s="7">
        <f t="shared" ca="1" si="78"/>
        <v>43696</v>
      </c>
      <c r="C514" s="8">
        <f t="shared" ca="1" si="79"/>
        <v>85000</v>
      </c>
      <c r="D514" s="7">
        <f t="shared" ca="1" si="80"/>
        <v>43696</v>
      </c>
      <c r="E514" s="9">
        <f t="shared" ca="1" si="81"/>
        <v>0</v>
      </c>
      <c r="F514" s="10" t="str">
        <f t="shared" ca="1" si="87"/>
        <v/>
      </c>
      <c r="G514" s="16">
        <f t="shared" ca="1" si="82"/>
        <v>85000</v>
      </c>
      <c r="H514" s="17" t="str">
        <f t="shared" ca="1" si="83"/>
        <v>Nem készpénzes!</v>
      </c>
      <c r="O514" s="12">
        <f t="shared" ca="1" si="84"/>
        <v>7</v>
      </c>
      <c r="P514" s="13" t="str">
        <f t="shared" ca="1" si="85"/>
        <v>96604</v>
      </c>
      <c r="Q514" s="14" t="str">
        <f t="shared" ca="1" si="86"/>
        <v>725866</v>
      </c>
    </row>
    <row r="515" spans="1:17" x14ac:dyDescent="0.25">
      <c r="A515" s="6" t="str">
        <f t="shared" ca="1" si="88"/>
        <v>0-14636-611250</v>
      </c>
      <c r="B515" s="7">
        <f t="shared" ref="B515:B578" ca="1" si="89">TODAY()-RANDBETWEEN(1,300)</f>
        <v>43657</v>
      </c>
      <c r="C515" s="8">
        <f t="shared" ref="C515:C578" ca="1" si="90">ROUND(RANDBETWEEN(3000,100000),-3)</f>
        <v>94000</v>
      </c>
      <c r="D515" s="7">
        <f t="shared" ref="D515:D578" ca="1" si="91">B515+RANDBETWEEN(0,30)+IF(RANDBETWEEN(1,10)=1,RANDBETWEEN(1,50),0)</f>
        <v>43676</v>
      </c>
      <c r="E515" s="9">
        <f t="shared" ref="E515:E578" ca="1" si="92">D515-B515</f>
        <v>19</v>
      </c>
      <c r="F515" s="10" t="str">
        <f t="shared" ca="1" si="87"/>
        <v/>
      </c>
      <c r="G515" s="16">
        <f t="shared" ref="G515:G578" ca="1" si="93">IF(F515&lt;&gt;"",50000+C515,C515)</f>
        <v>94000</v>
      </c>
      <c r="H515" s="17" t="str">
        <f t="shared" ref="H515:H578" ca="1" si="94">IF(G515&gt;=20000,"Nem készpénzes!","")</f>
        <v>Nem készpénzes!</v>
      </c>
      <c r="O515" s="12">
        <f t="shared" ref="O515:O578" ca="1" si="95">RANDBETWEEN(0,9)</f>
        <v>0</v>
      </c>
      <c r="P515" s="13" t="str">
        <f t="shared" ref="P515:P578" ca="1" si="96">TEXT(RANDBETWEEN(0,99999),"00000")</f>
        <v>14636</v>
      </c>
      <c r="Q515" s="14" t="str">
        <f t="shared" ref="Q515:Q578" ca="1" si="97">TEXT(RANDBETWEEN(0,999999),"000000")</f>
        <v>611250</v>
      </c>
    </row>
    <row r="516" spans="1:17" x14ac:dyDescent="0.25">
      <c r="A516" s="6" t="str">
        <f t="shared" ca="1" si="88"/>
        <v>1-32289-616662</v>
      </c>
      <c r="B516" s="7">
        <f t="shared" ca="1" si="89"/>
        <v>43668</v>
      </c>
      <c r="C516" s="8">
        <f t="shared" ca="1" si="90"/>
        <v>82000</v>
      </c>
      <c r="D516" s="7">
        <f t="shared" ca="1" si="91"/>
        <v>43693</v>
      </c>
      <c r="E516" s="9">
        <f t="shared" ca="1" si="92"/>
        <v>25</v>
      </c>
      <c r="F516" s="10" t="str">
        <f t="shared" ref="F516:F579" ca="1" si="98">IF(E516&gt;30,"lejárt határidő","")</f>
        <v/>
      </c>
      <c r="G516" s="16">
        <f t="shared" ca="1" si="93"/>
        <v>82000</v>
      </c>
      <c r="H516" s="17" t="str">
        <f t="shared" ca="1" si="94"/>
        <v>Nem készpénzes!</v>
      </c>
      <c r="O516" s="12">
        <f t="shared" ca="1" si="95"/>
        <v>1</v>
      </c>
      <c r="P516" s="13" t="str">
        <f t="shared" ca="1" si="96"/>
        <v>32289</v>
      </c>
      <c r="Q516" s="14" t="str">
        <f t="shared" ca="1" si="97"/>
        <v>616662</v>
      </c>
    </row>
    <row r="517" spans="1:17" x14ac:dyDescent="0.25">
      <c r="A517" s="6" t="str">
        <f t="shared" ca="1" si="88"/>
        <v>2-89326-297223</v>
      </c>
      <c r="B517" s="7">
        <f t="shared" ca="1" si="89"/>
        <v>43724</v>
      </c>
      <c r="C517" s="8">
        <f t="shared" ca="1" si="90"/>
        <v>25000</v>
      </c>
      <c r="D517" s="7">
        <f t="shared" ca="1" si="91"/>
        <v>43726</v>
      </c>
      <c r="E517" s="9">
        <f t="shared" ca="1" si="92"/>
        <v>2</v>
      </c>
      <c r="F517" s="10" t="str">
        <f t="shared" ca="1" si="98"/>
        <v/>
      </c>
      <c r="G517" s="16">
        <f t="shared" ca="1" si="93"/>
        <v>25000</v>
      </c>
      <c r="H517" s="17" t="str">
        <f t="shared" ca="1" si="94"/>
        <v>Nem készpénzes!</v>
      </c>
      <c r="O517" s="12">
        <f t="shared" ca="1" si="95"/>
        <v>2</v>
      </c>
      <c r="P517" s="13" t="str">
        <f t="shared" ca="1" si="96"/>
        <v>89326</v>
      </c>
      <c r="Q517" s="14" t="str">
        <f t="shared" ca="1" si="97"/>
        <v>297223</v>
      </c>
    </row>
    <row r="518" spans="1:17" x14ac:dyDescent="0.25">
      <c r="A518" s="6" t="str">
        <f t="shared" ca="1" si="88"/>
        <v>8-18865-846863</v>
      </c>
      <c r="B518" s="7">
        <f t="shared" ca="1" si="89"/>
        <v>43782</v>
      </c>
      <c r="C518" s="8">
        <f t="shared" ca="1" si="90"/>
        <v>84000</v>
      </c>
      <c r="D518" s="7">
        <f t="shared" ca="1" si="91"/>
        <v>43794</v>
      </c>
      <c r="E518" s="9">
        <f t="shared" ca="1" si="92"/>
        <v>12</v>
      </c>
      <c r="F518" s="10" t="str">
        <f t="shared" ca="1" si="98"/>
        <v/>
      </c>
      <c r="G518" s="16">
        <f t="shared" ca="1" si="93"/>
        <v>84000</v>
      </c>
      <c r="H518" s="17" t="str">
        <f t="shared" ca="1" si="94"/>
        <v>Nem készpénzes!</v>
      </c>
      <c r="O518" s="12">
        <f t="shared" ca="1" si="95"/>
        <v>8</v>
      </c>
      <c r="P518" s="13" t="str">
        <f t="shared" ca="1" si="96"/>
        <v>18865</v>
      </c>
      <c r="Q518" s="14" t="str">
        <f t="shared" ca="1" si="97"/>
        <v>846863</v>
      </c>
    </row>
    <row r="519" spans="1:17" x14ac:dyDescent="0.25">
      <c r="A519" s="6" t="str">
        <f t="shared" ca="1" si="88"/>
        <v>4-59673-267042</v>
      </c>
      <c r="B519" s="7">
        <f t="shared" ca="1" si="89"/>
        <v>43780</v>
      </c>
      <c r="C519" s="8">
        <f t="shared" ca="1" si="90"/>
        <v>21000</v>
      </c>
      <c r="D519" s="7">
        <f t="shared" ca="1" si="91"/>
        <v>43790</v>
      </c>
      <c r="E519" s="9">
        <f t="shared" ca="1" si="92"/>
        <v>10</v>
      </c>
      <c r="F519" s="10" t="str">
        <f t="shared" ca="1" si="98"/>
        <v/>
      </c>
      <c r="G519" s="16">
        <f t="shared" ca="1" si="93"/>
        <v>21000</v>
      </c>
      <c r="H519" s="17" t="str">
        <f t="shared" ca="1" si="94"/>
        <v>Nem készpénzes!</v>
      </c>
      <c r="O519" s="12">
        <f t="shared" ca="1" si="95"/>
        <v>4</v>
      </c>
      <c r="P519" s="13" t="str">
        <f t="shared" ca="1" si="96"/>
        <v>59673</v>
      </c>
      <c r="Q519" s="14" t="str">
        <f t="shared" ca="1" si="97"/>
        <v>267042</v>
      </c>
    </row>
    <row r="520" spans="1:17" x14ac:dyDescent="0.25">
      <c r="A520" s="6" t="str">
        <f t="shared" ca="1" si="88"/>
        <v>9-31255-688802</v>
      </c>
      <c r="B520" s="7">
        <f t="shared" ca="1" si="89"/>
        <v>43613</v>
      </c>
      <c r="C520" s="8">
        <f t="shared" ca="1" si="90"/>
        <v>78000</v>
      </c>
      <c r="D520" s="7">
        <f t="shared" ca="1" si="91"/>
        <v>43620</v>
      </c>
      <c r="E520" s="9">
        <f t="shared" ca="1" si="92"/>
        <v>7</v>
      </c>
      <c r="F520" s="10" t="str">
        <f t="shared" ca="1" si="98"/>
        <v/>
      </c>
      <c r="G520" s="16">
        <f t="shared" ca="1" si="93"/>
        <v>78000</v>
      </c>
      <c r="H520" s="17" t="str">
        <f t="shared" ca="1" si="94"/>
        <v>Nem készpénzes!</v>
      </c>
      <c r="O520" s="12">
        <f t="shared" ca="1" si="95"/>
        <v>9</v>
      </c>
      <c r="P520" s="13" t="str">
        <f t="shared" ca="1" si="96"/>
        <v>31255</v>
      </c>
      <c r="Q520" s="14" t="str">
        <f t="shared" ca="1" si="97"/>
        <v>688802</v>
      </c>
    </row>
    <row r="521" spans="1:17" x14ac:dyDescent="0.25">
      <c r="A521" s="6" t="str">
        <f t="shared" ca="1" si="88"/>
        <v>7-02313-032086</v>
      </c>
      <c r="B521" s="7">
        <f t="shared" ca="1" si="89"/>
        <v>43619</v>
      </c>
      <c r="C521" s="8">
        <f t="shared" ca="1" si="90"/>
        <v>59000</v>
      </c>
      <c r="D521" s="7">
        <f t="shared" ca="1" si="91"/>
        <v>43640</v>
      </c>
      <c r="E521" s="9">
        <f t="shared" ca="1" si="92"/>
        <v>21</v>
      </c>
      <c r="F521" s="10" t="str">
        <f t="shared" ca="1" si="98"/>
        <v/>
      </c>
      <c r="G521" s="16">
        <f t="shared" ca="1" si="93"/>
        <v>59000</v>
      </c>
      <c r="H521" s="17" t="str">
        <f t="shared" ca="1" si="94"/>
        <v>Nem készpénzes!</v>
      </c>
      <c r="O521" s="12">
        <f t="shared" ca="1" si="95"/>
        <v>7</v>
      </c>
      <c r="P521" s="13" t="str">
        <f t="shared" ca="1" si="96"/>
        <v>02313</v>
      </c>
      <c r="Q521" s="14" t="str">
        <f t="shared" ca="1" si="97"/>
        <v>032086</v>
      </c>
    </row>
    <row r="522" spans="1:17" x14ac:dyDescent="0.25">
      <c r="A522" s="6" t="str">
        <f t="shared" ca="1" si="88"/>
        <v>4-93696-779754</v>
      </c>
      <c r="B522" s="7">
        <f t="shared" ca="1" si="89"/>
        <v>43578</v>
      </c>
      <c r="C522" s="8">
        <f t="shared" ca="1" si="90"/>
        <v>81000</v>
      </c>
      <c r="D522" s="7">
        <f t="shared" ca="1" si="91"/>
        <v>43598</v>
      </c>
      <c r="E522" s="9">
        <f t="shared" ca="1" si="92"/>
        <v>20</v>
      </c>
      <c r="F522" s="10" t="str">
        <f t="shared" ca="1" si="98"/>
        <v/>
      </c>
      <c r="G522" s="16">
        <f t="shared" ca="1" si="93"/>
        <v>81000</v>
      </c>
      <c r="H522" s="17" t="str">
        <f t="shared" ca="1" si="94"/>
        <v>Nem készpénzes!</v>
      </c>
      <c r="O522" s="12">
        <f t="shared" ca="1" si="95"/>
        <v>4</v>
      </c>
      <c r="P522" s="13" t="str">
        <f t="shared" ca="1" si="96"/>
        <v>93696</v>
      </c>
      <c r="Q522" s="14" t="str">
        <f t="shared" ca="1" si="97"/>
        <v>779754</v>
      </c>
    </row>
    <row r="523" spans="1:17" x14ac:dyDescent="0.25">
      <c r="A523" s="6" t="str">
        <f t="shared" ca="1" si="88"/>
        <v>4-00668-386220</v>
      </c>
      <c r="B523" s="7">
        <f t="shared" ca="1" si="89"/>
        <v>43842</v>
      </c>
      <c r="C523" s="8">
        <f t="shared" ca="1" si="90"/>
        <v>39000</v>
      </c>
      <c r="D523" s="7">
        <f t="shared" ca="1" si="91"/>
        <v>43849</v>
      </c>
      <c r="E523" s="9">
        <f t="shared" ca="1" si="92"/>
        <v>7</v>
      </c>
      <c r="F523" s="10" t="str">
        <f t="shared" ca="1" si="98"/>
        <v/>
      </c>
      <c r="G523" s="16">
        <f t="shared" ca="1" si="93"/>
        <v>39000</v>
      </c>
      <c r="H523" s="17" t="str">
        <f t="shared" ca="1" si="94"/>
        <v>Nem készpénzes!</v>
      </c>
      <c r="O523" s="12">
        <f t="shared" ca="1" si="95"/>
        <v>4</v>
      </c>
      <c r="P523" s="13" t="str">
        <f t="shared" ca="1" si="96"/>
        <v>00668</v>
      </c>
      <c r="Q523" s="14" t="str">
        <f t="shared" ca="1" si="97"/>
        <v>386220</v>
      </c>
    </row>
    <row r="524" spans="1:17" x14ac:dyDescent="0.25">
      <c r="A524" s="6" t="str">
        <f t="shared" ca="1" si="88"/>
        <v>6-09605-745369</v>
      </c>
      <c r="B524" s="7">
        <f t="shared" ca="1" si="89"/>
        <v>43674</v>
      </c>
      <c r="C524" s="8">
        <f t="shared" ca="1" si="90"/>
        <v>32000</v>
      </c>
      <c r="D524" s="7">
        <f t="shared" ca="1" si="91"/>
        <v>43701</v>
      </c>
      <c r="E524" s="9">
        <f t="shared" ca="1" si="92"/>
        <v>27</v>
      </c>
      <c r="F524" s="10" t="str">
        <f t="shared" ca="1" si="98"/>
        <v/>
      </c>
      <c r="G524" s="16">
        <f t="shared" ca="1" si="93"/>
        <v>32000</v>
      </c>
      <c r="H524" s="17" t="str">
        <f t="shared" ca="1" si="94"/>
        <v>Nem készpénzes!</v>
      </c>
      <c r="O524" s="12">
        <f t="shared" ca="1" si="95"/>
        <v>6</v>
      </c>
      <c r="P524" s="13" t="str">
        <f t="shared" ca="1" si="96"/>
        <v>09605</v>
      </c>
      <c r="Q524" s="14" t="str">
        <f t="shared" ca="1" si="97"/>
        <v>745369</v>
      </c>
    </row>
    <row r="525" spans="1:17" x14ac:dyDescent="0.25">
      <c r="A525" s="6" t="str">
        <f t="shared" ca="1" si="88"/>
        <v>9-47937-150789</v>
      </c>
      <c r="B525" s="7">
        <f t="shared" ca="1" si="89"/>
        <v>43623</v>
      </c>
      <c r="C525" s="8">
        <f t="shared" ca="1" si="90"/>
        <v>89000</v>
      </c>
      <c r="D525" s="7">
        <f t="shared" ca="1" si="91"/>
        <v>43629</v>
      </c>
      <c r="E525" s="9">
        <f t="shared" ca="1" si="92"/>
        <v>6</v>
      </c>
      <c r="F525" s="10" t="str">
        <f t="shared" ca="1" si="98"/>
        <v/>
      </c>
      <c r="G525" s="16">
        <f t="shared" ca="1" si="93"/>
        <v>89000</v>
      </c>
      <c r="H525" s="17" t="str">
        <f t="shared" ca="1" si="94"/>
        <v>Nem készpénzes!</v>
      </c>
      <c r="O525" s="12">
        <f t="shared" ca="1" si="95"/>
        <v>9</v>
      </c>
      <c r="P525" s="13" t="str">
        <f t="shared" ca="1" si="96"/>
        <v>47937</v>
      </c>
      <c r="Q525" s="14" t="str">
        <f t="shared" ca="1" si="97"/>
        <v>150789</v>
      </c>
    </row>
    <row r="526" spans="1:17" x14ac:dyDescent="0.25">
      <c r="A526" s="6" t="str">
        <f t="shared" ca="1" si="88"/>
        <v>2-35594-468376</v>
      </c>
      <c r="B526" s="7">
        <f t="shared" ca="1" si="89"/>
        <v>43627</v>
      </c>
      <c r="C526" s="8">
        <f t="shared" ca="1" si="90"/>
        <v>12000</v>
      </c>
      <c r="D526" s="7">
        <f t="shared" ca="1" si="91"/>
        <v>43641</v>
      </c>
      <c r="E526" s="9">
        <f t="shared" ca="1" si="92"/>
        <v>14</v>
      </c>
      <c r="F526" s="10" t="str">
        <f t="shared" ca="1" si="98"/>
        <v/>
      </c>
      <c r="G526" s="16">
        <f t="shared" ca="1" si="93"/>
        <v>12000</v>
      </c>
      <c r="H526" s="17" t="str">
        <f t="shared" ca="1" si="94"/>
        <v/>
      </c>
      <c r="O526" s="12">
        <f t="shared" ca="1" si="95"/>
        <v>2</v>
      </c>
      <c r="P526" s="13" t="str">
        <f t="shared" ca="1" si="96"/>
        <v>35594</v>
      </c>
      <c r="Q526" s="14" t="str">
        <f t="shared" ca="1" si="97"/>
        <v>468376</v>
      </c>
    </row>
    <row r="527" spans="1:17" x14ac:dyDescent="0.25">
      <c r="A527" s="6" t="str">
        <f t="shared" ca="1" si="88"/>
        <v>0-89927-257576</v>
      </c>
      <c r="B527" s="7">
        <f t="shared" ca="1" si="89"/>
        <v>43775</v>
      </c>
      <c r="C527" s="8">
        <f t="shared" ca="1" si="90"/>
        <v>72000</v>
      </c>
      <c r="D527" s="7">
        <f t="shared" ca="1" si="91"/>
        <v>43790</v>
      </c>
      <c r="E527" s="9">
        <f t="shared" ca="1" si="92"/>
        <v>15</v>
      </c>
      <c r="F527" s="10" t="str">
        <f t="shared" ca="1" si="98"/>
        <v/>
      </c>
      <c r="G527" s="16">
        <f t="shared" ca="1" si="93"/>
        <v>72000</v>
      </c>
      <c r="H527" s="17" t="str">
        <f t="shared" ca="1" si="94"/>
        <v>Nem készpénzes!</v>
      </c>
      <c r="O527" s="12">
        <f t="shared" ca="1" si="95"/>
        <v>0</v>
      </c>
      <c r="P527" s="13" t="str">
        <f t="shared" ca="1" si="96"/>
        <v>89927</v>
      </c>
      <c r="Q527" s="14" t="str">
        <f t="shared" ca="1" si="97"/>
        <v>257576</v>
      </c>
    </row>
    <row r="528" spans="1:17" x14ac:dyDescent="0.25">
      <c r="A528" s="6" t="str">
        <f t="shared" ca="1" si="88"/>
        <v>6-02761-760304</v>
      </c>
      <c r="B528" s="7">
        <f t="shared" ca="1" si="89"/>
        <v>43810</v>
      </c>
      <c r="C528" s="8">
        <f t="shared" ca="1" si="90"/>
        <v>98000</v>
      </c>
      <c r="D528" s="7">
        <f t="shared" ca="1" si="91"/>
        <v>43834</v>
      </c>
      <c r="E528" s="9">
        <f t="shared" ca="1" si="92"/>
        <v>24</v>
      </c>
      <c r="F528" s="10" t="str">
        <f t="shared" ca="1" si="98"/>
        <v/>
      </c>
      <c r="G528" s="16">
        <f t="shared" ca="1" si="93"/>
        <v>98000</v>
      </c>
      <c r="H528" s="17" t="str">
        <f t="shared" ca="1" si="94"/>
        <v>Nem készpénzes!</v>
      </c>
      <c r="O528" s="12">
        <f t="shared" ca="1" si="95"/>
        <v>6</v>
      </c>
      <c r="P528" s="13" t="str">
        <f t="shared" ca="1" si="96"/>
        <v>02761</v>
      </c>
      <c r="Q528" s="14" t="str">
        <f t="shared" ca="1" si="97"/>
        <v>760304</v>
      </c>
    </row>
    <row r="529" spans="1:17" x14ac:dyDescent="0.25">
      <c r="A529" s="6" t="str">
        <f t="shared" ca="1" si="88"/>
        <v>3-40779-059796</v>
      </c>
      <c r="B529" s="7">
        <f t="shared" ca="1" si="89"/>
        <v>43795</v>
      </c>
      <c r="C529" s="8">
        <f t="shared" ca="1" si="90"/>
        <v>27000</v>
      </c>
      <c r="D529" s="7">
        <f t="shared" ca="1" si="91"/>
        <v>43810</v>
      </c>
      <c r="E529" s="9">
        <f t="shared" ca="1" si="92"/>
        <v>15</v>
      </c>
      <c r="F529" s="10" t="str">
        <f t="shared" ca="1" si="98"/>
        <v/>
      </c>
      <c r="G529" s="16">
        <f t="shared" ca="1" si="93"/>
        <v>27000</v>
      </c>
      <c r="H529" s="17" t="str">
        <f t="shared" ca="1" si="94"/>
        <v>Nem készpénzes!</v>
      </c>
      <c r="O529" s="12">
        <f t="shared" ca="1" si="95"/>
        <v>3</v>
      </c>
      <c r="P529" s="13" t="str">
        <f t="shared" ca="1" si="96"/>
        <v>40779</v>
      </c>
      <c r="Q529" s="14" t="str">
        <f t="shared" ca="1" si="97"/>
        <v>059796</v>
      </c>
    </row>
    <row r="530" spans="1:17" x14ac:dyDescent="0.25">
      <c r="A530" s="6" t="str">
        <f t="shared" ca="1" si="88"/>
        <v>1-47203-914246</v>
      </c>
      <c r="B530" s="7">
        <f t="shared" ca="1" si="89"/>
        <v>43778</v>
      </c>
      <c r="C530" s="8">
        <f t="shared" ca="1" si="90"/>
        <v>54000</v>
      </c>
      <c r="D530" s="7">
        <f t="shared" ca="1" si="91"/>
        <v>43798</v>
      </c>
      <c r="E530" s="9">
        <f t="shared" ca="1" si="92"/>
        <v>20</v>
      </c>
      <c r="F530" s="10" t="str">
        <f t="shared" ca="1" si="98"/>
        <v/>
      </c>
      <c r="G530" s="16">
        <f t="shared" ca="1" si="93"/>
        <v>54000</v>
      </c>
      <c r="H530" s="17" t="str">
        <f t="shared" ca="1" si="94"/>
        <v>Nem készpénzes!</v>
      </c>
      <c r="O530" s="12">
        <f t="shared" ca="1" si="95"/>
        <v>1</v>
      </c>
      <c r="P530" s="13" t="str">
        <f t="shared" ca="1" si="96"/>
        <v>47203</v>
      </c>
      <c r="Q530" s="14" t="str">
        <f t="shared" ca="1" si="97"/>
        <v>914246</v>
      </c>
    </row>
    <row r="531" spans="1:17" x14ac:dyDescent="0.25">
      <c r="A531" s="6" t="str">
        <f t="shared" ca="1" si="88"/>
        <v>4-99462-913432</v>
      </c>
      <c r="B531" s="7">
        <f t="shared" ca="1" si="89"/>
        <v>43643</v>
      </c>
      <c r="C531" s="8">
        <f t="shared" ca="1" si="90"/>
        <v>8000</v>
      </c>
      <c r="D531" s="7">
        <f t="shared" ca="1" si="91"/>
        <v>43696</v>
      </c>
      <c r="E531" s="9">
        <f t="shared" ca="1" si="92"/>
        <v>53</v>
      </c>
      <c r="F531" s="10" t="str">
        <f t="shared" ca="1" si="98"/>
        <v>lejárt határidő</v>
      </c>
      <c r="G531" s="16">
        <f t="shared" ca="1" si="93"/>
        <v>58000</v>
      </c>
      <c r="H531" s="17" t="str">
        <f t="shared" ca="1" si="94"/>
        <v>Nem készpénzes!</v>
      </c>
      <c r="O531" s="12">
        <f t="shared" ca="1" si="95"/>
        <v>4</v>
      </c>
      <c r="P531" s="13" t="str">
        <f t="shared" ca="1" si="96"/>
        <v>99462</v>
      </c>
      <c r="Q531" s="14" t="str">
        <f t="shared" ca="1" si="97"/>
        <v>913432</v>
      </c>
    </row>
    <row r="532" spans="1:17" x14ac:dyDescent="0.25">
      <c r="A532" s="6" t="str">
        <f t="shared" ca="1" si="88"/>
        <v>1-23822-782797</v>
      </c>
      <c r="B532" s="7">
        <f t="shared" ca="1" si="89"/>
        <v>43794</v>
      </c>
      <c r="C532" s="8">
        <f t="shared" ca="1" si="90"/>
        <v>48000</v>
      </c>
      <c r="D532" s="7">
        <f t="shared" ca="1" si="91"/>
        <v>43824</v>
      </c>
      <c r="E532" s="9">
        <f t="shared" ca="1" si="92"/>
        <v>30</v>
      </c>
      <c r="F532" s="10" t="str">
        <f t="shared" ca="1" si="98"/>
        <v/>
      </c>
      <c r="G532" s="16">
        <f t="shared" ca="1" si="93"/>
        <v>48000</v>
      </c>
      <c r="H532" s="17" t="str">
        <f t="shared" ca="1" si="94"/>
        <v>Nem készpénzes!</v>
      </c>
      <c r="O532" s="12">
        <f t="shared" ca="1" si="95"/>
        <v>1</v>
      </c>
      <c r="P532" s="13" t="str">
        <f t="shared" ca="1" si="96"/>
        <v>23822</v>
      </c>
      <c r="Q532" s="14" t="str">
        <f t="shared" ca="1" si="97"/>
        <v>782797</v>
      </c>
    </row>
    <row r="533" spans="1:17" x14ac:dyDescent="0.25">
      <c r="A533" s="6" t="str">
        <f t="shared" ca="1" si="88"/>
        <v>4-71112-269406</v>
      </c>
      <c r="B533" s="7">
        <f t="shared" ca="1" si="89"/>
        <v>43654</v>
      </c>
      <c r="C533" s="8">
        <f t="shared" ca="1" si="90"/>
        <v>28000</v>
      </c>
      <c r="D533" s="7">
        <f t="shared" ca="1" si="91"/>
        <v>43659</v>
      </c>
      <c r="E533" s="9">
        <f t="shared" ca="1" si="92"/>
        <v>5</v>
      </c>
      <c r="F533" s="10" t="str">
        <f t="shared" ca="1" si="98"/>
        <v/>
      </c>
      <c r="G533" s="16">
        <f t="shared" ca="1" si="93"/>
        <v>28000</v>
      </c>
      <c r="H533" s="17" t="str">
        <f t="shared" ca="1" si="94"/>
        <v>Nem készpénzes!</v>
      </c>
      <c r="O533" s="12">
        <f t="shared" ca="1" si="95"/>
        <v>4</v>
      </c>
      <c r="P533" s="13" t="str">
        <f t="shared" ca="1" si="96"/>
        <v>71112</v>
      </c>
      <c r="Q533" s="14" t="str">
        <f t="shared" ca="1" si="97"/>
        <v>269406</v>
      </c>
    </row>
    <row r="534" spans="1:17" x14ac:dyDescent="0.25">
      <c r="A534" s="6" t="str">
        <f t="shared" ca="1" si="88"/>
        <v>4-81515-284774</v>
      </c>
      <c r="B534" s="7">
        <f t="shared" ca="1" si="89"/>
        <v>43665</v>
      </c>
      <c r="C534" s="8">
        <f t="shared" ca="1" si="90"/>
        <v>7000</v>
      </c>
      <c r="D534" s="7">
        <f t="shared" ca="1" si="91"/>
        <v>43671</v>
      </c>
      <c r="E534" s="9">
        <f t="shared" ca="1" si="92"/>
        <v>6</v>
      </c>
      <c r="F534" s="10" t="str">
        <f t="shared" ca="1" si="98"/>
        <v/>
      </c>
      <c r="G534" s="16">
        <f t="shared" ca="1" si="93"/>
        <v>7000</v>
      </c>
      <c r="H534" s="17" t="str">
        <f t="shared" ca="1" si="94"/>
        <v/>
      </c>
      <c r="O534" s="12">
        <f t="shared" ca="1" si="95"/>
        <v>4</v>
      </c>
      <c r="P534" s="13" t="str">
        <f t="shared" ca="1" si="96"/>
        <v>81515</v>
      </c>
      <c r="Q534" s="14" t="str">
        <f t="shared" ca="1" si="97"/>
        <v>284774</v>
      </c>
    </row>
    <row r="535" spans="1:17" x14ac:dyDescent="0.25">
      <c r="A535" s="6" t="str">
        <f t="shared" ca="1" si="88"/>
        <v>1-82567-813720</v>
      </c>
      <c r="B535" s="7">
        <f t="shared" ca="1" si="89"/>
        <v>43718</v>
      </c>
      <c r="C535" s="8">
        <f t="shared" ca="1" si="90"/>
        <v>96000</v>
      </c>
      <c r="D535" s="7">
        <f t="shared" ca="1" si="91"/>
        <v>43731</v>
      </c>
      <c r="E535" s="9">
        <f t="shared" ca="1" si="92"/>
        <v>13</v>
      </c>
      <c r="F535" s="10" t="str">
        <f t="shared" ca="1" si="98"/>
        <v/>
      </c>
      <c r="G535" s="16">
        <f t="shared" ca="1" si="93"/>
        <v>96000</v>
      </c>
      <c r="H535" s="17" t="str">
        <f t="shared" ca="1" si="94"/>
        <v>Nem készpénzes!</v>
      </c>
      <c r="O535" s="12">
        <f t="shared" ca="1" si="95"/>
        <v>1</v>
      </c>
      <c r="P535" s="13" t="str">
        <f t="shared" ca="1" si="96"/>
        <v>82567</v>
      </c>
      <c r="Q535" s="14" t="str">
        <f t="shared" ca="1" si="97"/>
        <v>813720</v>
      </c>
    </row>
    <row r="536" spans="1:17" x14ac:dyDescent="0.25">
      <c r="A536" s="6" t="str">
        <f t="shared" ca="1" si="88"/>
        <v>4-83186-727695</v>
      </c>
      <c r="B536" s="7">
        <f t="shared" ca="1" si="89"/>
        <v>43579</v>
      </c>
      <c r="C536" s="8">
        <f t="shared" ca="1" si="90"/>
        <v>58000</v>
      </c>
      <c r="D536" s="7">
        <f t="shared" ca="1" si="91"/>
        <v>43593</v>
      </c>
      <c r="E536" s="9">
        <f t="shared" ca="1" si="92"/>
        <v>14</v>
      </c>
      <c r="F536" s="10" t="str">
        <f t="shared" ca="1" si="98"/>
        <v/>
      </c>
      <c r="G536" s="16">
        <f t="shared" ca="1" si="93"/>
        <v>58000</v>
      </c>
      <c r="H536" s="17" t="str">
        <f t="shared" ca="1" si="94"/>
        <v>Nem készpénzes!</v>
      </c>
      <c r="O536" s="12">
        <f t="shared" ca="1" si="95"/>
        <v>4</v>
      </c>
      <c r="P536" s="13" t="str">
        <f t="shared" ca="1" si="96"/>
        <v>83186</v>
      </c>
      <c r="Q536" s="14" t="str">
        <f t="shared" ca="1" si="97"/>
        <v>727695</v>
      </c>
    </row>
    <row r="537" spans="1:17" x14ac:dyDescent="0.25">
      <c r="A537" s="6" t="str">
        <f t="shared" ca="1" si="88"/>
        <v>5-95155-103994</v>
      </c>
      <c r="B537" s="7">
        <f t="shared" ca="1" si="89"/>
        <v>43661</v>
      </c>
      <c r="C537" s="8">
        <f t="shared" ca="1" si="90"/>
        <v>15000</v>
      </c>
      <c r="D537" s="7">
        <f t="shared" ca="1" si="91"/>
        <v>43678</v>
      </c>
      <c r="E537" s="9">
        <f t="shared" ca="1" si="92"/>
        <v>17</v>
      </c>
      <c r="F537" s="10" t="str">
        <f t="shared" ca="1" si="98"/>
        <v/>
      </c>
      <c r="G537" s="16">
        <f t="shared" ca="1" si="93"/>
        <v>15000</v>
      </c>
      <c r="H537" s="17" t="str">
        <f t="shared" ca="1" si="94"/>
        <v/>
      </c>
      <c r="O537" s="12">
        <f t="shared" ca="1" si="95"/>
        <v>5</v>
      </c>
      <c r="P537" s="13" t="str">
        <f t="shared" ca="1" si="96"/>
        <v>95155</v>
      </c>
      <c r="Q537" s="14" t="str">
        <f t="shared" ca="1" si="97"/>
        <v>103994</v>
      </c>
    </row>
    <row r="538" spans="1:17" x14ac:dyDescent="0.25">
      <c r="A538" s="6" t="str">
        <f t="shared" ca="1" si="88"/>
        <v>4-69735-037034</v>
      </c>
      <c r="B538" s="7">
        <f t="shared" ca="1" si="89"/>
        <v>43639</v>
      </c>
      <c r="C538" s="8">
        <f t="shared" ca="1" si="90"/>
        <v>28000</v>
      </c>
      <c r="D538" s="7">
        <f t="shared" ca="1" si="91"/>
        <v>43647</v>
      </c>
      <c r="E538" s="9">
        <f t="shared" ca="1" si="92"/>
        <v>8</v>
      </c>
      <c r="F538" s="10" t="str">
        <f t="shared" ca="1" si="98"/>
        <v/>
      </c>
      <c r="G538" s="16">
        <f t="shared" ca="1" si="93"/>
        <v>28000</v>
      </c>
      <c r="H538" s="17" t="str">
        <f t="shared" ca="1" si="94"/>
        <v>Nem készpénzes!</v>
      </c>
      <c r="O538" s="12">
        <f t="shared" ca="1" si="95"/>
        <v>4</v>
      </c>
      <c r="P538" s="13" t="str">
        <f t="shared" ca="1" si="96"/>
        <v>69735</v>
      </c>
      <c r="Q538" s="14" t="str">
        <f t="shared" ca="1" si="97"/>
        <v>037034</v>
      </c>
    </row>
    <row r="539" spans="1:17" x14ac:dyDescent="0.25">
      <c r="A539" s="6" t="str">
        <f t="shared" ca="1" si="88"/>
        <v>8-50698-915557</v>
      </c>
      <c r="B539" s="7">
        <f t="shared" ca="1" si="89"/>
        <v>43591</v>
      </c>
      <c r="C539" s="8">
        <f t="shared" ca="1" si="90"/>
        <v>54000</v>
      </c>
      <c r="D539" s="7">
        <f t="shared" ca="1" si="91"/>
        <v>43601</v>
      </c>
      <c r="E539" s="9">
        <f t="shared" ca="1" si="92"/>
        <v>10</v>
      </c>
      <c r="F539" s="10" t="str">
        <f t="shared" ca="1" si="98"/>
        <v/>
      </c>
      <c r="G539" s="16">
        <f t="shared" ca="1" si="93"/>
        <v>54000</v>
      </c>
      <c r="H539" s="17" t="str">
        <f t="shared" ca="1" si="94"/>
        <v>Nem készpénzes!</v>
      </c>
      <c r="O539" s="12">
        <f t="shared" ca="1" si="95"/>
        <v>8</v>
      </c>
      <c r="P539" s="13" t="str">
        <f t="shared" ca="1" si="96"/>
        <v>50698</v>
      </c>
      <c r="Q539" s="14" t="str">
        <f t="shared" ca="1" si="97"/>
        <v>915557</v>
      </c>
    </row>
    <row r="540" spans="1:17" x14ac:dyDescent="0.25">
      <c r="A540" s="6" t="str">
        <f t="shared" ca="1" si="88"/>
        <v>7-75985-691379</v>
      </c>
      <c r="B540" s="7">
        <f t="shared" ca="1" si="89"/>
        <v>43661</v>
      </c>
      <c r="C540" s="8">
        <f t="shared" ca="1" si="90"/>
        <v>11000</v>
      </c>
      <c r="D540" s="7">
        <f t="shared" ca="1" si="91"/>
        <v>43664</v>
      </c>
      <c r="E540" s="9">
        <f t="shared" ca="1" si="92"/>
        <v>3</v>
      </c>
      <c r="F540" s="10" t="str">
        <f t="shared" ca="1" si="98"/>
        <v/>
      </c>
      <c r="G540" s="16">
        <f t="shared" ca="1" si="93"/>
        <v>11000</v>
      </c>
      <c r="H540" s="17" t="str">
        <f t="shared" ca="1" si="94"/>
        <v/>
      </c>
      <c r="O540" s="12">
        <f t="shared" ca="1" si="95"/>
        <v>7</v>
      </c>
      <c r="P540" s="13" t="str">
        <f t="shared" ca="1" si="96"/>
        <v>75985</v>
      </c>
      <c r="Q540" s="14" t="str">
        <f t="shared" ca="1" si="97"/>
        <v>691379</v>
      </c>
    </row>
    <row r="541" spans="1:17" x14ac:dyDescent="0.25">
      <c r="A541" s="6" t="str">
        <f t="shared" ca="1" si="88"/>
        <v>1-56393-385934</v>
      </c>
      <c r="B541" s="7">
        <f t="shared" ca="1" si="89"/>
        <v>43767</v>
      </c>
      <c r="C541" s="8">
        <f t="shared" ca="1" si="90"/>
        <v>85000</v>
      </c>
      <c r="D541" s="7">
        <f t="shared" ca="1" si="91"/>
        <v>43767</v>
      </c>
      <c r="E541" s="9">
        <f t="shared" ca="1" si="92"/>
        <v>0</v>
      </c>
      <c r="F541" s="10" t="str">
        <f t="shared" ca="1" si="98"/>
        <v/>
      </c>
      <c r="G541" s="16">
        <f t="shared" ca="1" si="93"/>
        <v>85000</v>
      </c>
      <c r="H541" s="17" t="str">
        <f t="shared" ca="1" si="94"/>
        <v>Nem készpénzes!</v>
      </c>
      <c r="O541" s="12">
        <f t="shared" ca="1" si="95"/>
        <v>1</v>
      </c>
      <c r="P541" s="13" t="str">
        <f t="shared" ca="1" si="96"/>
        <v>56393</v>
      </c>
      <c r="Q541" s="14" t="str">
        <f t="shared" ca="1" si="97"/>
        <v>385934</v>
      </c>
    </row>
    <row r="542" spans="1:17" x14ac:dyDescent="0.25">
      <c r="A542" s="6" t="str">
        <f t="shared" ca="1" si="88"/>
        <v>6-14193-524366</v>
      </c>
      <c r="B542" s="7">
        <f t="shared" ca="1" si="89"/>
        <v>43584</v>
      </c>
      <c r="C542" s="8">
        <f t="shared" ca="1" si="90"/>
        <v>87000</v>
      </c>
      <c r="D542" s="7">
        <f t="shared" ca="1" si="91"/>
        <v>43585</v>
      </c>
      <c r="E542" s="9">
        <f t="shared" ca="1" si="92"/>
        <v>1</v>
      </c>
      <c r="F542" s="10" t="str">
        <f t="shared" ca="1" si="98"/>
        <v/>
      </c>
      <c r="G542" s="16">
        <f t="shared" ca="1" si="93"/>
        <v>87000</v>
      </c>
      <c r="H542" s="17" t="str">
        <f t="shared" ca="1" si="94"/>
        <v>Nem készpénzes!</v>
      </c>
      <c r="O542" s="12">
        <f t="shared" ca="1" si="95"/>
        <v>6</v>
      </c>
      <c r="P542" s="13" t="str">
        <f t="shared" ca="1" si="96"/>
        <v>14193</v>
      </c>
      <c r="Q542" s="14" t="str">
        <f t="shared" ca="1" si="97"/>
        <v>524366</v>
      </c>
    </row>
    <row r="543" spans="1:17" x14ac:dyDescent="0.25">
      <c r="A543" s="6" t="str">
        <f t="shared" ca="1" si="88"/>
        <v>2-41604-576214</v>
      </c>
      <c r="B543" s="7">
        <f t="shared" ca="1" si="89"/>
        <v>43679</v>
      </c>
      <c r="C543" s="8">
        <f t="shared" ca="1" si="90"/>
        <v>46000</v>
      </c>
      <c r="D543" s="7">
        <f t="shared" ca="1" si="91"/>
        <v>43732</v>
      </c>
      <c r="E543" s="9">
        <f t="shared" ca="1" si="92"/>
        <v>53</v>
      </c>
      <c r="F543" s="10" t="str">
        <f t="shared" ca="1" si="98"/>
        <v>lejárt határidő</v>
      </c>
      <c r="G543" s="16">
        <f t="shared" ca="1" si="93"/>
        <v>96000</v>
      </c>
      <c r="H543" s="17" t="str">
        <f t="shared" ca="1" si="94"/>
        <v>Nem készpénzes!</v>
      </c>
      <c r="O543" s="12">
        <f t="shared" ca="1" si="95"/>
        <v>2</v>
      </c>
      <c r="P543" s="13" t="str">
        <f t="shared" ca="1" si="96"/>
        <v>41604</v>
      </c>
      <c r="Q543" s="14" t="str">
        <f t="shared" ca="1" si="97"/>
        <v>576214</v>
      </c>
    </row>
    <row r="544" spans="1:17" x14ac:dyDescent="0.25">
      <c r="A544" s="6" t="str">
        <f t="shared" ca="1" si="88"/>
        <v>5-41108-337119</v>
      </c>
      <c r="B544" s="7">
        <f t="shared" ca="1" si="89"/>
        <v>43817</v>
      </c>
      <c r="C544" s="8">
        <f t="shared" ca="1" si="90"/>
        <v>61000</v>
      </c>
      <c r="D544" s="7">
        <f t="shared" ca="1" si="91"/>
        <v>43837</v>
      </c>
      <c r="E544" s="9">
        <f t="shared" ca="1" si="92"/>
        <v>20</v>
      </c>
      <c r="F544" s="10" t="str">
        <f t="shared" ca="1" si="98"/>
        <v/>
      </c>
      <c r="G544" s="16">
        <f t="shared" ca="1" si="93"/>
        <v>61000</v>
      </c>
      <c r="H544" s="17" t="str">
        <f t="shared" ca="1" si="94"/>
        <v>Nem készpénzes!</v>
      </c>
      <c r="O544" s="12">
        <f t="shared" ca="1" si="95"/>
        <v>5</v>
      </c>
      <c r="P544" s="13" t="str">
        <f t="shared" ca="1" si="96"/>
        <v>41108</v>
      </c>
      <c r="Q544" s="14" t="str">
        <f t="shared" ca="1" si="97"/>
        <v>337119</v>
      </c>
    </row>
    <row r="545" spans="1:17" x14ac:dyDescent="0.25">
      <c r="A545" s="6" t="str">
        <f t="shared" ca="1" si="88"/>
        <v>5-19696-476874</v>
      </c>
      <c r="B545" s="7">
        <f t="shared" ca="1" si="89"/>
        <v>43727</v>
      </c>
      <c r="C545" s="8">
        <f t="shared" ca="1" si="90"/>
        <v>71000</v>
      </c>
      <c r="D545" s="7">
        <f t="shared" ca="1" si="91"/>
        <v>43736</v>
      </c>
      <c r="E545" s="9">
        <f t="shared" ca="1" si="92"/>
        <v>9</v>
      </c>
      <c r="F545" s="10" t="str">
        <f t="shared" ca="1" si="98"/>
        <v/>
      </c>
      <c r="G545" s="16">
        <f t="shared" ca="1" si="93"/>
        <v>71000</v>
      </c>
      <c r="H545" s="17" t="str">
        <f t="shared" ca="1" si="94"/>
        <v>Nem készpénzes!</v>
      </c>
      <c r="O545" s="12">
        <f t="shared" ca="1" si="95"/>
        <v>5</v>
      </c>
      <c r="P545" s="13" t="str">
        <f t="shared" ca="1" si="96"/>
        <v>19696</v>
      </c>
      <c r="Q545" s="14" t="str">
        <f t="shared" ca="1" si="97"/>
        <v>476874</v>
      </c>
    </row>
    <row r="546" spans="1:17" x14ac:dyDescent="0.25">
      <c r="A546" s="6" t="str">
        <f t="shared" ca="1" si="88"/>
        <v>6-94166-536891</v>
      </c>
      <c r="B546" s="7">
        <f t="shared" ca="1" si="89"/>
        <v>43846</v>
      </c>
      <c r="C546" s="8">
        <f t="shared" ca="1" si="90"/>
        <v>93000</v>
      </c>
      <c r="D546" s="7">
        <f t="shared" ca="1" si="91"/>
        <v>43866</v>
      </c>
      <c r="E546" s="9">
        <f t="shared" ca="1" si="92"/>
        <v>20</v>
      </c>
      <c r="F546" s="10" t="str">
        <f t="shared" ca="1" si="98"/>
        <v/>
      </c>
      <c r="G546" s="16">
        <f t="shared" ca="1" si="93"/>
        <v>93000</v>
      </c>
      <c r="H546" s="17" t="str">
        <f t="shared" ca="1" si="94"/>
        <v>Nem készpénzes!</v>
      </c>
      <c r="O546" s="12">
        <f t="shared" ca="1" si="95"/>
        <v>6</v>
      </c>
      <c r="P546" s="13" t="str">
        <f t="shared" ca="1" si="96"/>
        <v>94166</v>
      </c>
      <c r="Q546" s="14" t="str">
        <f t="shared" ca="1" si="97"/>
        <v>536891</v>
      </c>
    </row>
    <row r="547" spans="1:17" x14ac:dyDescent="0.25">
      <c r="A547" s="6" t="str">
        <f t="shared" ca="1" si="88"/>
        <v>0-19862-923792</v>
      </c>
      <c r="B547" s="7">
        <f t="shared" ca="1" si="89"/>
        <v>43685</v>
      </c>
      <c r="C547" s="8">
        <f t="shared" ca="1" si="90"/>
        <v>17000</v>
      </c>
      <c r="D547" s="7">
        <f t="shared" ca="1" si="91"/>
        <v>43699</v>
      </c>
      <c r="E547" s="9">
        <f t="shared" ca="1" si="92"/>
        <v>14</v>
      </c>
      <c r="F547" s="10" t="str">
        <f t="shared" ca="1" si="98"/>
        <v/>
      </c>
      <c r="G547" s="16">
        <f t="shared" ca="1" si="93"/>
        <v>17000</v>
      </c>
      <c r="H547" s="17" t="str">
        <f t="shared" ca="1" si="94"/>
        <v/>
      </c>
      <c r="O547" s="12">
        <f t="shared" ca="1" si="95"/>
        <v>0</v>
      </c>
      <c r="P547" s="13" t="str">
        <f t="shared" ca="1" si="96"/>
        <v>19862</v>
      </c>
      <c r="Q547" s="14" t="str">
        <f t="shared" ca="1" si="97"/>
        <v>923792</v>
      </c>
    </row>
    <row r="548" spans="1:17" x14ac:dyDescent="0.25">
      <c r="A548" s="6" t="str">
        <f t="shared" ca="1" si="88"/>
        <v>3-06480-580166</v>
      </c>
      <c r="B548" s="7">
        <f t="shared" ca="1" si="89"/>
        <v>43791</v>
      </c>
      <c r="C548" s="8">
        <f t="shared" ca="1" si="90"/>
        <v>66000</v>
      </c>
      <c r="D548" s="7">
        <f t="shared" ca="1" si="91"/>
        <v>43841</v>
      </c>
      <c r="E548" s="9">
        <f t="shared" ca="1" si="92"/>
        <v>50</v>
      </c>
      <c r="F548" s="10" t="str">
        <f t="shared" ca="1" si="98"/>
        <v>lejárt határidő</v>
      </c>
      <c r="G548" s="16">
        <f t="shared" ca="1" si="93"/>
        <v>116000</v>
      </c>
      <c r="H548" s="17" t="str">
        <f t="shared" ca="1" si="94"/>
        <v>Nem készpénzes!</v>
      </c>
      <c r="O548" s="12">
        <f t="shared" ca="1" si="95"/>
        <v>3</v>
      </c>
      <c r="P548" s="13" t="str">
        <f t="shared" ca="1" si="96"/>
        <v>06480</v>
      </c>
      <c r="Q548" s="14" t="str">
        <f t="shared" ca="1" si="97"/>
        <v>580166</v>
      </c>
    </row>
    <row r="549" spans="1:17" x14ac:dyDescent="0.25">
      <c r="A549" s="6" t="str">
        <f t="shared" ca="1" si="88"/>
        <v>6-50434-379973</v>
      </c>
      <c r="B549" s="7">
        <f t="shared" ca="1" si="89"/>
        <v>43671</v>
      </c>
      <c r="C549" s="8">
        <f t="shared" ca="1" si="90"/>
        <v>78000</v>
      </c>
      <c r="D549" s="7">
        <f t="shared" ca="1" si="91"/>
        <v>43680</v>
      </c>
      <c r="E549" s="9">
        <f t="shared" ca="1" si="92"/>
        <v>9</v>
      </c>
      <c r="F549" s="10" t="str">
        <f t="shared" ca="1" si="98"/>
        <v/>
      </c>
      <c r="G549" s="16">
        <f t="shared" ca="1" si="93"/>
        <v>78000</v>
      </c>
      <c r="H549" s="17" t="str">
        <f t="shared" ca="1" si="94"/>
        <v>Nem készpénzes!</v>
      </c>
      <c r="O549" s="12">
        <f t="shared" ca="1" si="95"/>
        <v>6</v>
      </c>
      <c r="P549" s="13" t="str">
        <f t="shared" ca="1" si="96"/>
        <v>50434</v>
      </c>
      <c r="Q549" s="14" t="str">
        <f t="shared" ca="1" si="97"/>
        <v>379973</v>
      </c>
    </row>
    <row r="550" spans="1:17" x14ac:dyDescent="0.25">
      <c r="A550" s="6" t="str">
        <f t="shared" ca="1" si="88"/>
        <v>3-19960-672896</v>
      </c>
      <c r="B550" s="7">
        <f t="shared" ca="1" si="89"/>
        <v>43560</v>
      </c>
      <c r="C550" s="8">
        <f t="shared" ca="1" si="90"/>
        <v>54000</v>
      </c>
      <c r="D550" s="7">
        <f t="shared" ca="1" si="91"/>
        <v>43575</v>
      </c>
      <c r="E550" s="9">
        <f t="shared" ca="1" si="92"/>
        <v>15</v>
      </c>
      <c r="F550" s="10" t="str">
        <f t="shared" ca="1" si="98"/>
        <v/>
      </c>
      <c r="G550" s="16">
        <f t="shared" ca="1" si="93"/>
        <v>54000</v>
      </c>
      <c r="H550" s="17" t="str">
        <f t="shared" ca="1" si="94"/>
        <v>Nem készpénzes!</v>
      </c>
      <c r="O550" s="12">
        <f t="shared" ca="1" si="95"/>
        <v>3</v>
      </c>
      <c r="P550" s="13" t="str">
        <f t="shared" ca="1" si="96"/>
        <v>19960</v>
      </c>
      <c r="Q550" s="14" t="str">
        <f t="shared" ca="1" si="97"/>
        <v>672896</v>
      </c>
    </row>
    <row r="551" spans="1:17" x14ac:dyDescent="0.25">
      <c r="A551" s="6" t="str">
        <f t="shared" ca="1" si="88"/>
        <v>9-33795-471682</v>
      </c>
      <c r="B551" s="7">
        <f t="shared" ca="1" si="89"/>
        <v>43563</v>
      </c>
      <c r="C551" s="8">
        <f t="shared" ca="1" si="90"/>
        <v>91000</v>
      </c>
      <c r="D551" s="7">
        <f t="shared" ca="1" si="91"/>
        <v>43578</v>
      </c>
      <c r="E551" s="9">
        <f t="shared" ca="1" si="92"/>
        <v>15</v>
      </c>
      <c r="F551" s="10" t="str">
        <f t="shared" ca="1" si="98"/>
        <v/>
      </c>
      <c r="G551" s="16">
        <f t="shared" ca="1" si="93"/>
        <v>91000</v>
      </c>
      <c r="H551" s="17" t="str">
        <f t="shared" ca="1" si="94"/>
        <v>Nem készpénzes!</v>
      </c>
      <c r="O551" s="12">
        <f t="shared" ca="1" si="95"/>
        <v>9</v>
      </c>
      <c r="P551" s="13" t="str">
        <f t="shared" ca="1" si="96"/>
        <v>33795</v>
      </c>
      <c r="Q551" s="14" t="str">
        <f t="shared" ca="1" si="97"/>
        <v>471682</v>
      </c>
    </row>
    <row r="552" spans="1:17" x14ac:dyDescent="0.25">
      <c r="A552" s="6" t="str">
        <f t="shared" ca="1" si="88"/>
        <v>8-19618-571268</v>
      </c>
      <c r="B552" s="7">
        <f t="shared" ca="1" si="89"/>
        <v>43641</v>
      </c>
      <c r="C552" s="8">
        <f t="shared" ca="1" si="90"/>
        <v>79000</v>
      </c>
      <c r="D552" s="7">
        <f t="shared" ca="1" si="91"/>
        <v>43648</v>
      </c>
      <c r="E552" s="9">
        <f t="shared" ca="1" si="92"/>
        <v>7</v>
      </c>
      <c r="F552" s="10" t="str">
        <f t="shared" ca="1" si="98"/>
        <v/>
      </c>
      <c r="G552" s="16">
        <f t="shared" ca="1" si="93"/>
        <v>79000</v>
      </c>
      <c r="H552" s="17" t="str">
        <f t="shared" ca="1" si="94"/>
        <v>Nem készpénzes!</v>
      </c>
      <c r="O552" s="12">
        <f t="shared" ca="1" si="95"/>
        <v>8</v>
      </c>
      <c r="P552" s="13" t="str">
        <f t="shared" ca="1" si="96"/>
        <v>19618</v>
      </c>
      <c r="Q552" s="14" t="str">
        <f t="shared" ca="1" si="97"/>
        <v>571268</v>
      </c>
    </row>
    <row r="553" spans="1:17" x14ac:dyDescent="0.25">
      <c r="A553" s="6" t="str">
        <f t="shared" ca="1" si="88"/>
        <v>0-65706-101478</v>
      </c>
      <c r="B553" s="7">
        <f t="shared" ca="1" si="89"/>
        <v>43777</v>
      </c>
      <c r="C553" s="8">
        <f t="shared" ca="1" si="90"/>
        <v>22000</v>
      </c>
      <c r="D553" s="7">
        <f t="shared" ca="1" si="91"/>
        <v>43794</v>
      </c>
      <c r="E553" s="9">
        <f t="shared" ca="1" si="92"/>
        <v>17</v>
      </c>
      <c r="F553" s="10" t="str">
        <f t="shared" ca="1" si="98"/>
        <v/>
      </c>
      <c r="G553" s="16">
        <f t="shared" ca="1" si="93"/>
        <v>22000</v>
      </c>
      <c r="H553" s="17" t="str">
        <f t="shared" ca="1" si="94"/>
        <v>Nem készpénzes!</v>
      </c>
      <c r="O553" s="12">
        <f t="shared" ca="1" si="95"/>
        <v>0</v>
      </c>
      <c r="P553" s="13" t="str">
        <f t="shared" ca="1" si="96"/>
        <v>65706</v>
      </c>
      <c r="Q553" s="14" t="str">
        <f t="shared" ca="1" si="97"/>
        <v>101478</v>
      </c>
    </row>
    <row r="554" spans="1:17" x14ac:dyDescent="0.25">
      <c r="A554" s="6" t="str">
        <f t="shared" ca="1" si="88"/>
        <v>0-44342-278305</v>
      </c>
      <c r="B554" s="7">
        <f t="shared" ca="1" si="89"/>
        <v>43671</v>
      </c>
      <c r="C554" s="8">
        <f t="shared" ca="1" si="90"/>
        <v>34000</v>
      </c>
      <c r="D554" s="7">
        <f t="shared" ca="1" si="91"/>
        <v>43681</v>
      </c>
      <c r="E554" s="9">
        <f t="shared" ca="1" si="92"/>
        <v>10</v>
      </c>
      <c r="F554" s="10" t="str">
        <f t="shared" ca="1" si="98"/>
        <v/>
      </c>
      <c r="G554" s="16">
        <f t="shared" ca="1" si="93"/>
        <v>34000</v>
      </c>
      <c r="H554" s="17" t="str">
        <f t="shared" ca="1" si="94"/>
        <v>Nem készpénzes!</v>
      </c>
      <c r="O554" s="12">
        <f t="shared" ca="1" si="95"/>
        <v>0</v>
      </c>
      <c r="P554" s="13" t="str">
        <f t="shared" ca="1" si="96"/>
        <v>44342</v>
      </c>
      <c r="Q554" s="14" t="str">
        <f t="shared" ca="1" si="97"/>
        <v>278305</v>
      </c>
    </row>
    <row r="555" spans="1:17" x14ac:dyDescent="0.25">
      <c r="A555" s="6" t="str">
        <f t="shared" ca="1" si="88"/>
        <v>5-63187-315465</v>
      </c>
      <c r="B555" s="7">
        <f t="shared" ca="1" si="89"/>
        <v>43789</v>
      </c>
      <c r="C555" s="8">
        <f t="shared" ca="1" si="90"/>
        <v>88000</v>
      </c>
      <c r="D555" s="7">
        <f t="shared" ca="1" si="91"/>
        <v>43800</v>
      </c>
      <c r="E555" s="9">
        <f t="shared" ca="1" si="92"/>
        <v>11</v>
      </c>
      <c r="F555" s="10" t="str">
        <f t="shared" ca="1" si="98"/>
        <v/>
      </c>
      <c r="G555" s="16">
        <f t="shared" ca="1" si="93"/>
        <v>88000</v>
      </c>
      <c r="H555" s="17" t="str">
        <f t="shared" ca="1" si="94"/>
        <v>Nem készpénzes!</v>
      </c>
      <c r="O555" s="12">
        <f t="shared" ca="1" si="95"/>
        <v>5</v>
      </c>
      <c r="P555" s="13" t="str">
        <f t="shared" ca="1" si="96"/>
        <v>63187</v>
      </c>
      <c r="Q555" s="14" t="str">
        <f t="shared" ca="1" si="97"/>
        <v>315465</v>
      </c>
    </row>
    <row r="556" spans="1:17" x14ac:dyDescent="0.25">
      <c r="A556" s="6" t="str">
        <f t="shared" ca="1" si="88"/>
        <v>1-23278-399274</v>
      </c>
      <c r="B556" s="7">
        <f t="shared" ca="1" si="89"/>
        <v>43836</v>
      </c>
      <c r="C556" s="8">
        <f t="shared" ca="1" si="90"/>
        <v>39000</v>
      </c>
      <c r="D556" s="7">
        <f t="shared" ca="1" si="91"/>
        <v>43836</v>
      </c>
      <c r="E556" s="9">
        <f t="shared" ca="1" si="92"/>
        <v>0</v>
      </c>
      <c r="F556" s="10" t="str">
        <f t="shared" ca="1" si="98"/>
        <v/>
      </c>
      <c r="G556" s="16">
        <f t="shared" ca="1" si="93"/>
        <v>39000</v>
      </c>
      <c r="H556" s="17" t="str">
        <f t="shared" ca="1" si="94"/>
        <v>Nem készpénzes!</v>
      </c>
      <c r="O556" s="12">
        <f t="shared" ca="1" si="95"/>
        <v>1</v>
      </c>
      <c r="P556" s="13" t="str">
        <f t="shared" ca="1" si="96"/>
        <v>23278</v>
      </c>
      <c r="Q556" s="14" t="str">
        <f t="shared" ca="1" si="97"/>
        <v>399274</v>
      </c>
    </row>
    <row r="557" spans="1:17" x14ac:dyDescent="0.25">
      <c r="A557" s="6" t="str">
        <f t="shared" ca="1" si="88"/>
        <v>2-07520-294198</v>
      </c>
      <c r="B557" s="7">
        <f t="shared" ca="1" si="89"/>
        <v>43582</v>
      </c>
      <c r="C557" s="8">
        <f t="shared" ca="1" si="90"/>
        <v>41000</v>
      </c>
      <c r="D557" s="7">
        <f t="shared" ca="1" si="91"/>
        <v>43599</v>
      </c>
      <c r="E557" s="9">
        <f t="shared" ca="1" si="92"/>
        <v>17</v>
      </c>
      <c r="F557" s="10" t="str">
        <f t="shared" ca="1" si="98"/>
        <v/>
      </c>
      <c r="G557" s="16">
        <f t="shared" ca="1" si="93"/>
        <v>41000</v>
      </c>
      <c r="H557" s="17" t="str">
        <f t="shared" ca="1" si="94"/>
        <v>Nem készpénzes!</v>
      </c>
      <c r="O557" s="12">
        <f t="shared" ca="1" si="95"/>
        <v>2</v>
      </c>
      <c r="P557" s="13" t="str">
        <f t="shared" ca="1" si="96"/>
        <v>07520</v>
      </c>
      <c r="Q557" s="14" t="str">
        <f t="shared" ca="1" si="97"/>
        <v>294198</v>
      </c>
    </row>
    <row r="558" spans="1:17" x14ac:dyDescent="0.25">
      <c r="A558" s="6" t="str">
        <f t="shared" ca="1" si="88"/>
        <v>2-05553-841807</v>
      </c>
      <c r="B558" s="7">
        <f t="shared" ca="1" si="89"/>
        <v>43650</v>
      </c>
      <c r="C558" s="8">
        <f t="shared" ca="1" si="90"/>
        <v>8000</v>
      </c>
      <c r="D558" s="7">
        <f t="shared" ca="1" si="91"/>
        <v>43675</v>
      </c>
      <c r="E558" s="9">
        <f t="shared" ca="1" si="92"/>
        <v>25</v>
      </c>
      <c r="F558" s="10" t="str">
        <f t="shared" ca="1" si="98"/>
        <v/>
      </c>
      <c r="G558" s="16">
        <f t="shared" ca="1" si="93"/>
        <v>8000</v>
      </c>
      <c r="H558" s="17" t="str">
        <f t="shared" ca="1" si="94"/>
        <v/>
      </c>
      <c r="O558" s="12">
        <f t="shared" ca="1" si="95"/>
        <v>2</v>
      </c>
      <c r="P558" s="13" t="str">
        <f t="shared" ca="1" si="96"/>
        <v>05553</v>
      </c>
      <c r="Q558" s="14" t="str">
        <f t="shared" ca="1" si="97"/>
        <v>841807</v>
      </c>
    </row>
    <row r="559" spans="1:17" x14ac:dyDescent="0.25">
      <c r="A559" s="6" t="str">
        <f t="shared" ca="1" si="88"/>
        <v>1-23082-712552</v>
      </c>
      <c r="B559" s="7">
        <f t="shared" ca="1" si="89"/>
        <v>43666</v>
      </c>
      <c r="C559" s="8">
        <f t="shared" ca="1" si="90"/>
        <v>6000</v>
      </c>
      <c r="D559" s="7">
        <f t="shared" ca="1" si="91"/>
        <v>43679</v>
      </c>
      <c r="E559" s="9">
        <f t="shared" ca="1" si="92"/>
        <v>13</v>
      </c>
      <c r="F559" s="10" t="str">
        <f t="shared" ca="1" si="98"/>
        <v/>
      </c>
      <c r="G559" s="16">
        <f t="shared" ca="1" si="93"/>
        <v>6000</v>
      </c>
      <c r="H559" s="17" t="str">
        <f t="shared" ca="1" si="94"/>
        <v/>
      </c>
      <c r="O559" s="12">
        <f t="shared" ca="1" si="95"/>
        <v>1</v>
      </c>
      <c r="P559" s="13" t="str">
        <f t="shared" ca="1" si="96"/>
        <v>23082</v>
      </c>
      <c r="Q559" s="14" t="str">
        <f t="shared" ca="1" si="97"/>
        <v>712552</v>
      </c>
    </row>
    <row r="560" spans="1:17" x14ac:dyDescent="0.25">
      <c r="A560" s="6" t="str">
        <f t="shared" ca="1" si="88"/>
        <v>0-33527-048570</v>
      </c>
      <c r="B560" s="7">
        <f t="shared" ca="1" si="89"/>
        <v>43781</v>
      </c>
      <c r="C560" s="8">
        <f t="shared" ca="1" si="90"/>
        <v>4000</v>
      </c>
      <c r="D560" s="7">
        <f t="shared" ca="1" si="91"/>
        <v>43790</v>
      </c>
      <c r="E560" s="9">
        <f t="shared" ca="1" si="92"/>
        <v>9</v>
      </c>
      <c r="F560" s="10" t="str">
        <f t="shared" ca="1" si="98"/>
        <v/>
      </c>
      <c r="G560" s="16">
        <f t="shared" ca="1" si="93"/>
        <v>4000</v>
      </c>
      <c r="H560" s="17" t="str">
        <f t="shared" ca="1" si="94"/>
        <v/>
      </c>
      <c r="O560" s="12">
        <f t="shared" ca="1" si="95"/>
        <v>0</v>
      </c>
      <c r="P560" s="13" t="str">
        <f t="shared" ca="1" si="96"/>
        <v>33527</v>
      </c>
      <c r="Q560" s="14" t="str">
        <f t="shared" ca="1" si="97"/>
        <v>048570</v>
      </c>
    </row>
    <row r="561" spans="1:17" x14ac:dyDescent="0.25">
      <c r="A561" s="6" t="str">
        <f t="shared" ca="1" si="88"/>
        <v>0-39339-281468</v>
      </c>
      <c r="B561" s="7">
        <f t="shared" ca="1" si="89"/>
        <v>43724</v>
      </c>
      <c r="C561" s="8">
        <f t="shared" ca="1" si="90"/>
        <v>61000</v>
      </c>
      <c r="D561" s="7">
        <f t="shared" ca="1" si="91"/>
        <v>43738</v>
      </c>
      <c r="E561" s="9">
        <f t="shared" ca="1" si="92"/>
        <v>14</v>
      </c>
      <c r="F561" s="10" t="str">
        <f t="shared" ca="1" si="98"/>
        <v/>
      </c>
      <c r="G561" s="16">
        <f t="shared" ca="1" si="93"/>
        <v>61000</v>
      </c>
      <c r="H561" s="17" t="str">
        <f t="shared" ca="1" si="94"/>
        <v>Nem készpénzes!</v>
      </c>
      <c r="O561" s="12">
        <f t="shared" ca="1" si="95"/>
        <v>0</v>
      </c>
      <c r="P561" s="13" t="str">
        <f t="shared" ca="1" si="96"/>
        <v>39339</v>
      </c>
      <c r="Q561" s="14" t="str">
        <f t="shared" ca="1" si="97"/>
        <v>281468</v>
      </c>
    </row>
    <row r="562" spans="1:17" x14ac:dyDescent="0.25">
      <c r="A562" s="6" t="str">
        <f t="shared" ca="1" si="88"/>
        <v>2-55027-733791</v>
      </c>
      <c r="B562" s="7">
        <f t="shared" ca="1" si="89"/>
        <v>43576</v>
      </c>
      <c r="C562" s="8">
        <f t="shared" ca="1" si="90"/>
        <v>35000</v>
      </c>
      <c r="D562" s="7">
        <f t="shared" ca="1" si="91"/>
        <v>43601</v>
      </c>
      <c r="E562" s="9">
        <f t="shared" ca="1" si="92"/>
        <v>25</v>
      </c>
      <c r="F562" s="10" t="str">
        <f t="shared" ca="1" si="98"/>
        <v/>
      </c>
      <c r="G562" s="16">
        <f t="shared" ca="1" si="93"/>
        <v>35000</v>
      </c>
      <c r="H562" s="17" t="str">
        <f t="shared" ca="1" si="94"/>
        <v>Nem készpénzes!</v>
      </c>
      <c r="O562" s="12">
        <f t="shared" ca="1" si="95"/>
        <v>2</v>
      </c>
      <c r="P562" s="13" t="str">
        <f t="shared" ca="1" si="96"/>
        <v>55027</v>
      </c>
      <c r="Q562" s="14" t="str">
        <f t="shared" ca="1" si="97"/>
        <v>733791</v>
      </c>
    </row>
    <row r="563" spans="1:17" x14ac:dyDescent="0.25">
      <c r="A563" s="6" t="str">
        <f t="shared" ca="1" si="88"/>
        <v>4-26034-454835</v>
      </c>
      <c r="B563" s="7">
        <f t="shared" ca="1" si="89"/>
        <v>43726</v>
      </c>
      <c r="C563" s="8">
        <f t="shared" ca="1" si="90"/>
        <v>62000</v>
      </c>
      <c r="D563" s="7">
        <f t="shared" ca="1" si="91"/>
        <v>43738</v>
      </c>
      <c r="E563" s="9">
        <f t="shared" ca="1" si="92"/>
        <v>12</v>
      </c>
      <c r="F563" s="10" t="str">
        <f t="shared" ca="1" si="98"/>
        <v/>
      </c>
      <c r="G563" s="16">
        <f t="shared" ca="1" si="93"/>
        <v>62000</v>
      </c>
      <c r="H563" s="17" t="str">
        <f t="shared" ca="1" si="94"/>
        <v>Nem készpénzes!</v>
      </c>
      <c r="O563" s="12">
        <f t="shared" ca="1" si="95"/>
        <v>4</v>
      </c>
      <c r="P563" s="13" t="str">
        <f t="shared" ca="1" si="96"/>
        <v>26034</v>
      </c>
      <c r="Q563" s="14" t="str">
        <f t="shared" ca="1" si="97"/>
        <v>454835</v>
      </c>
    </row>
    <row r="564" spans="1:17" x14ac:dyDescent="0.25">
      <c r="A564" s="6" t="str">
        <f t="shared" ca="1" si="88"/>
        <v>7-39868-420207</v>
      </c>
      <c r="B564" s="7">
        <f t="shared" ca="1" si="89"/>
        <v>43664</v>
      </c>
      <c r="C564" s="8">
        <f t="shared" ca="1" si="90"/>
        <v>33000</v>
      </c>
      <c r="D564" s="7">
        <f t="shared" ca="1" si="91"/>
        <v>43673</v>
      </c>
      <c r="E564" s="9">
        <f t="shared" ca="1" si="92"/>
        <v>9</v>
      </c>
      <c r="F564" s="10" t="str">
        <f t="shared" ca="1" si="98"/>
        <v/>
      </c>
      <c r="G564" s="16">
        <f t="shared" ca="1" si="93"/>
        <v>33000</v>
      </c>
      <c r="H564" s="17" t="str">
        <f t="shared" ca="1" si="94"/>
        <v>Nem készpénzes!</v>
      </c>
      <c r="O564" s="12">
        <f t="shared" ca="1" si="95"/>
        <v>7</v>
      </c>
      <c r="P564" s="13" t="str">
        <f t="shared" ca="1" si="96"/>
        <v>39868</v>
      </c>
      <c r="Q564" s="14" t="str">
        <f t="shared" ca="1" si="97"/>
        <v>420207</v>
      </c>
    </row>
    <row r="565" spans="1:17" x14ac:dyDescent="0.25">
      <c r="A565" s="6" t="str">
        <f t="shared" ca="1" si="88"/>
        <v>9-25729-075824</v>
      </c>
      <c r="B565" s="7">
        <f t="shared" ca="1" si="89"/>
        <v>43683</v>
      </c>
      <c r="C565" s="8">
        <f t="shared" ca="1" si="90"/>
        <v>74000</v>
      </c>
      <c r="D565" s="7">
        <f t="shared" ca="1" si="91"/>
        <v>43705</v>
      </c>
      <c r="E565" s="9">
        <f t="shared" ca="1" si="92"/>
        <v>22</v>
      </c>
      <c r="F565" s="10" t="str">
        <f t="shared" ca="1" si="98"/>
        <v/>
      </c>
      <c r="G565" s="16">
        <f t="shared" ca="1" si="93"/>
        <v>74000</v>
      </c>
      <c r="H565" s="17" t="str">
        <f t="shared" ca="1" si="94"/>
        <v>Nem készpénzes!</v>
      </c>
      <c r="O565" s="12">
        <f t="shared" ca="1" si="95"/>
        <v>9</v>
      </c>
      <c r="P565" s="13" t="str">
        <f t="shared" ca="1" si="96"/>
        <v>25729</v>
      </c>
      <c r="Q565" s="14" t="str">
        <f t="shared" ca="1" si="97"/>
        <v>075824</v>
      </c>
    </row>
    <row r="566" spans="1:17" x14ac:dyDescent="0.25">
      <c r="A566" s="6" t="str">
        <f t="shared" ca="1" si="88"/>
        <v>8-72967-233263</v>
      </c>
      <c r="B566" s="7">
        <f t="shared" ca="1" si="89"/>
        <v>43779</v>
      </c>
      <c r="C566" s="8">
        <f t="shared" ca="1" si="90"/>
        <v>76000</v>
      </c>
      <c r="D566" s="7">
        <f t="shared" ca="1" si="91"/>
        <v>43793</v>
      </c>
      <c r="E566" s="9">
        <f t="shared" ca="1" si="92"/>
        <v>14</v>
      </c>
      <c r="F566" s="10" t="str">
        <f t="shared" ca="1" si="98"/>
        <v/>
      </c>
      <c r="G566" s="16">
        <f t="shared" ca="1" si="93"/>
        <v>76000</v>
      </c>
      <c r="H566" s="17" t="str">
        <f t="shared" ca="1" si="94"/>
        <v>Nem készpénzes!</v>
      </c>
      <c r="O566" s="12">
        <f t="shared" ca="1" si="95"/>
        <v>8</v>
      </c>
      <c r="P566" s="13" t="str">
        <f t="shared" ca="1" si="96"/>
        <v>72967</v>
      </c>
      <c r="Q566" s="14" t="str">
        <f t="shared" ca="1" si="97"/>
        <v>233263</v>
      </c>
    </row>
    <row r="567" spans="1:17" x14ac:dyDescent="0.25">
      <c r="A567" s="6" t="str">
        <f t="shared" ca="1" si="88"/>
        <v>6-97067-963526</v>
      </c>
      <c r="B567" s="7">
        <f t="shared" ca="1" si="89"/>
        <v>43596</v>
      </c>
      <c r="C567" s="8">
        <f t="shared" ca="1" si="90"/>
        <v>50000</v>
      </c>
      <c r="D567" s="7">
        <f t="shared" ca="1" si="91"/>
        <v>43623</v>
      </c>
      <c r="E567" s="9">
        <f t="shared" ca="1" si="92"/>
        <v>27</v>
      </c>
      <c r="F567" s="10" t="str">
        <f t="shared" ca="1" si="98"/>
        <v/>
      </c>
      <c r="G567" s="16">
        <f t="shared" ca="1" si="93"/>
        <v>50000</v>
      </c>
      <c r="H567" s="17" t="str">
        <f t="shared" ca="1" si="94"/>
        <v>Nem készpénzes!</v>
      </c>
      <c r="O567" s="12">
        <f t="shared" ca="1" si="95"/>
        <v>6</v>
      </c>
      <c r="P567" s="13" t="str">
        <f t="shared" ca="1" si="96"/>
        <v>97067</v>
      </c>
      <c r="Q567" s="14" t="str">
        <f t="shared" ca="1" si="97"/>
        <v>963526</v>
      </c>
    </row>
    <row r="568" spans="1:17" x14ac:dyDescent="0.25">
      <c r="A568" s="6" t="str">
        <f t="shared" ca="1" si="88"/>
        <v>3-81237-358565</v>
      </c>
      <c r="B568" s="7">
        <f t="shared" ca="1" si="89"/>
        <v>43604</v>
      </c>
      <c r="C568" s="8">
        <f t="shared" ca="1" si="90"/>
        <v>40000</v>
      </c>
      <c r="D568" s="7">
        <f t="shared" ca="1" si="91"/>
        <v>43631</v>
      </c>
      <c r="E568" s="9">
        <f t="shared" ca="1" si="92"/>
        <v>27</v>
      </c>
      <c r="F568" s="10" t="str">
        <f t="shared" ca="1" si="98"/>
        <v/>
      </c>
      <c r="G568" s="16">
        <f t="shared" ca="1" si="93"/>
        <v>40000</v>
      </c>
      <c r="H568" s="17" t="str">
        <f t="shared" ca="1" si="94"/>
        <v>Nem készpénzes!</v>
      </c>
      <c r="O568" s="12">
        <f t="shared" ca="1" si="95"/>
        <v>3</v>
      </c>
      <c r="P568" s="13" t="str">
        <f t="shared" ca="1" si="96"/>
        <v>81237</v>
      </c>
      <c r="Q568" s="14" t="str">
        <f t="shared" ca="1" si="97"/>
        <v>358565</v>
      </c>
    </row>
    <row r="569" spans="1:17" x14ac:dyDescent="0.25">
      <c r="A569" s="6" t="str">
        <f t="shared" ca="1" si="88"/>
        <v>6-93926-584080</v>
      </c>
      <c r="B569" s="7">
        <f t="shared" ca="1" si="89"/>
        <v>43650</v>
      </c>
      <c r="C569" s="8">
        <f t="shared" ca="1" si="90"/>
        <v>11000</v>
      </c>
      <c r="D569" s="7">
        <f t="shared" ca="1" si="91"/>
        <v>43651</v>
      </c>
      <c r="E569" s="9">
        <f t="shared" ca="1" si="92"/>
        <v>1</v>
      </c>
      <c r="F569" s="10" t="str">
        <f t="shared" ca="1" si="98"/>
        <v/>
      </c>
      <c r="G569" s="16">
        <f t="shared" ca="1" si="93"/>
        <v>11000</v>
      </c>
      <c r="H569" s="17" t="str">
        <f t="shared" ca="1" si="94"/>
        <v/>
      </c>
      <c r="O569" s="12">
        <f t="shared" ca="1" si="95"/>
        <v>6</v>
      </c>
      <c r="P569" s="13" t="str">
        <f t="shared" ca="1" si="96"/>
        <v>93926</v>
      </c>
      <c r="Q569" s="14" t="str">
        <f t="shared" ca="1" si="97"/>
        <v>584080</v>
      </c>
    </row>
    <row r="570" spans="1:17" x14ac:dyDescent="0.25">
      <c r="A570" s="6" t="str">
        <f t="shared" ca="1" si="88"/>
        <v>4-65725-455325</v>
      </c>
      <c r="B570" s="7">
        <f t="shared" ca="1" si="89"/>
        <v>43803</v>
      </c>
      <c r="C570" s="8">
        <f t="shared" ca="1" si="90"/>
        <v>100000</v>
      </c>
      <c r="D570" s="7">
        <f t="shared" ca="1" si="91"/>
        <v>43825</v>
      </c>
      <c r="E570" s="9">
        <f t="shared" ca="1" si="92"/>
        <v>22</v>
      </c>
      <c r="F570" s="10" t="str">
        <f t="shared" ca="1" si="98"/>
        <v/>
      </c>
      <c r="G570" s="16">
        <f t="shared" ca="1" si="93"/>
        <v>100000</v>
      </c>
      <c r="H570" s="17" t="str">
        <f t="shared" ca="1" si="94"/>
        <v>Nem készpénzes!</v>
      </c>
      <c r="O570" s="12">
        <f t="shared" ca="1" si="95"/>
        <v>4</v>
      </c>
      <c r="P570" s="13" t="str">
        <f t="shared" ca="1" si="96"/>
        <v>65725</v>
      </c>
      <c r="Q570" s="14" t="str">
        <f t="shared" ca="1" si="97"/>
        <v>455325</v>
      </c>
    </row>
    <row r="571" spans="1:17" x14ac:dyDescent="0.25">
      <c r="A571" s="6" t="str">
        <f t="shared" ca="1" si="88"/>
        <v>6-59313-548210</v>
      </c>
      <c r="B571" s="7">
        <f t="shared" ca="1" si="89"/>
        <v>43662</v>
      </c>
      <c r="C571" s="8">
        <f t="shared" ca="1" si="90"/>
        <v>78000</v>
      </c>
      <c r="D571" s="7">
        <f t="shared" ca="1" si="91"/>
        <v>43672</v>
      </c>
      <c r="E571" s="9">
        <f t="shared" ca="1" si="92"/>
        <v>10</v>
      </c>
      <c r="F571" s="10" t="str">
        <f t="shared" ca="1" si="98"/>
        <v/>
      </c>
      <c r="G571" s="16">
        <f t="shared" ca="1" si="93"/>
        <v>78000</v>
      </c>
      <c r="H571" s="17" t="str">
        <f t="shared" ca="1" si="94"/>
        <v>Nem készpénzes!</v>
      </c>
      <c r="O571" s="12">
        <f t="shared" ca="1" si="95"/>
        <v>6</v>
      </c>
      <c r="P571" s="13" t="str">
        <f t="shared" ca="1" si="96"/>
        <v>59313</v>
      </c>
      <c r="Q571" s="14" t="str">
        <f t="shared" ca="1" si="97"/>
        <v>548210</v>
      </c>
    </row>
    <row r="572" spans="1:17" x14ac:dyDescent="0.25">
      <c r="A572" s="6" t="str">
        <f t="shared" ca="1" si="88"/>
        <v>5-69178-759049</v>
      </c>
      <c r="B572" s="7">
        <f t="shared" ca="1" si="89"/>
        <v>43635</v>
      </c>
      <c r="C572" s="8">
        <f t="shared" ca="1" si="90"/>
        <v>68000</v>
      </c>
      <c r="D572" s="7">
        <f t="shared" ca="1" si="91"/>
        <v>43641</v>
      </c>
      <c r="E572" s="9">
        <f t="shared" ca="1" si="92"/>
        <v>6</v>
      </c>
      <c r="F572" s="10" t="str">
        <f t="shared" ca="1" si="98"/>
        <v/>
      </c>
      <c r="G572" s="16">
        <f t="shared" ca="1" si="93"/>
        <v>68000</v>
      </c>
      <c r="H572" s="17" t="str">
        <f t="shared" ca="1" si="94"/>
        <v>Nem készpénzes!</v>
      </c>
      <c r="O572" s="12">
        <f t="shared" ca="1" si="95"/>
        <v>5</v>
      </c>
      <c r="P572" s="13" t="str">
        <f t="shared" ca="1" si="96"/>
        <v>69178</v>
      </c>
      <c r="Q572" s="14" t="str">
        <f t="shared" ca="1" si="97"/>
        <v>759049</v>
      </c>
    </row>
    <row r="573" spans="1:17" x14ac:dyDescent="0.25">
      <c r="A573" s="6" t="str">
        <f t="shared" ca="1" si="88"/>
        <v>6-62035-608096</v>
      </c>
      <c r="B573" s="7">
        <f t="shared" ca="1" si="89"/>
        <v>43754</v>
      </c>
      <c r="C573" s="8">
        <f t="shared" ca="1" si="90"/>
        <v>56000</v>
      </c>
      <c r="D573" s="7">
        <f t="shared" ca="1" si="91"/>
        <v>43781</v>
      </c>
      <c r="E573" s="9">
        <f t="shared" ca="1" si="92"/>
        <v>27</v>
      </c>
      <c r="F573" s="10" t="str">
        <f t="shared" ca="1" si="98"/>
        <v/>
      </c>
      <c r="G573" s="16">
        <f t="shared" ca="1" si="93"/>
        <v>56000</v>
      </c>
      <c r="H573" s="17" t="str">
        <f t="shared" ca="1" si="94"/>
        <v>Nem készpénzes!</v>
      </c>
      <c r="O573" s="12">
        <f t="shared" ca="1" si="95"/>
        <v>6</v>
      </c>
      <c r="P573" s="13" t="str">
        <f t="shared" ca="1" si="96"/>
        <v>62035</v>
      </c>
      <c r="Q573" s="14" t="str">
        <f t="shared" ca="1" si="97"/>
        <v>608096</v>
      </c>
    </row>
    <row r="574" spans="1:17" x14ac:dyDescent="0.25">
      <c r="A574" s="6" t="str">
        <f t="shared" ca="1" si="88"/>
        <v>1-89831-473947</v>
      </c>
      <c r="B574" s="7">
        <f t="shared" ca="1" si="89"/>
        <v>43620</v>
      </c>
      <c r="C574" s="8">
        <f t="shared" ca="1" si="90"/>
        <v>19000</v>
      </c>
      <c r="D574" s="7">
        <f t="shared" ca="1" si="91"/>
        <v>43635</v>
      </c>
      <c r="E574" s="9">
        <f t="shared" ca="1" si="92"/>
        <v>15</v>
      </c>
      <c r="F574" s="10" t="str">
        <f t="shared" ca="1" si="98"/>
        <v/>
      </c>
      <c r="G574" s="16">
        <f t="shared" ca="1" si="93"/>
        <v>19000</v>
      </c>
      <c r="H574" s="17" t="str">
        <f t="shared" ca="1" si="94"/>
        <v/>
      </c>
      <c r="O574" s="12">
        <f t="shared" ca="1" si="95"/>
        <v>1</v>
      </c>
      <c r="P574" s="13" t="str">
        <f t="shared" ca="1" si="96"/>
        <v>89831</v>
      </c>
      <c r="Q574" s="14" t="str">
        <f t="shared" ca="1" si="97"/>
        <v>473947</v>
      </c>
    </row>
    <row r="575" spans="1:17" x14ac:dyDescent="0.25">
      <c r="A575" s="6" t="str">
        <f t="shared" ca="1" si="88"/>
        <v>1-19630-344588</v>
      </c>
      <c r="B575" s="7">
        <f t="shared" ca="1" si="89"/>
        <v>43693</v>
      </c>
      <c r="C575" s="8">
        <f t="shared" ca="1" si="90"/>
        <v>25000</v>
      </c>
      <c r="D575" s="7">
        <f t="shared" ca="1" si="91"/>
        <v>43697</v>
      </c>
      <c r="E575" s="9">
        <f t="shared" ca="1" si="92"/>
        <v>4</v>
      </c>
      <c r="F575" s="10" t="str">
        <f t="shared" ca="1" si="98"/>
        <v/>
      </c>
      <c r="G575" s="16">
        <f t="shared" ca="1" si="93"/>
        <v>25000</v>
      </c>
      <c r="H575" s="17" t="str">
        <f t="shared" ca="1" si="94"/>
        <v>Nem készpénzes!</v>
      </c>
      <c r="O575" s="12">
        <f t="shared" ca="1" si="95"/>
        <v>1</v>
      </c>
      <c r="P575" s="13" t="str">
        <f t="shared" ca="1" si="96"/>
        <v>19630</v>
      </c>
      <c r="Q575" s="14" t="str">
        <f t="shared" ca="1" si="97"/>
        <v>344588</v>
      </c>
    </row>
    <row r="576" spans="1:17" x14ac:dyDescent="0.25">
      <c r="A576" s="6" t="str">
        <f t="shared" ca="1" si="88"/>
        <v>7-98038-647543</v>
      </c>
      <c r="B576" s="7">
        <f t="shared" ca="1" si="89"/>
        <v>43697</v>
      </c>
      <c r="C576" s="8">
        <f t="shared" ca="1" si="90"/>
        <v>63000</v>
      </c>
      <c r="D576" s="7">
        <f t="shared" ca="1" si="91"/>
        <v>43704</v>
      </c>
      <c r="E576" s="9">
        <f t="shared" ca="1" si="92"/>
        <v>7</v>
      </c>
      <c r="F576" s="10" t="str">
        <f t="shared" ca="1" si="98"/>
        <v/>
      </c>
      <c r="G576" s="16">
        <f t="shared" ca="1" si="93"/>
        <v>63000</v>
      </c>
      <c r="H576" s="17" t="str">
        <f t="shared" ca="1" si="94"/>
        <v>Nem készpénzes!</v>
      </c>
      <c r="O576" s="12">
        <f t="shared" ca="1" si="95"/>
        <v>7</v>
      </c>
      <c r="P576" s="13" t="str">
        <f t="shared" ca="1" si="96"/>
        <v>98038</v>
      </c>
      <c r="Q576" s="14" t="str">
        <f t="shared" ca="1" si="97"/>
        <v>647543</v>
      </c>
    </row>
    <row r="577" spans="1:17" x14ac:dyDescent="0.25">
      <c r="A577" s="6" t="str">
        <f t="shared" ca="1" si="88"/>
        <v>2-29654-126845</v>
      </c>
      <c r="B577" s="7">
        <f t="shared" ca="1" si="89"/>
        <v>43694</v>
      </c>
      <c r="C577" s="8">
        <f t="shared" ca="1" si="90"/>
        <v>94000</v>
      </c>
      <c r="D577" s="7">
        <f t="shared" ca="1" si="91"/>
        <v>43694</v>
      </c>
      <c r="E577" s="9">
        <f t="shared" ca="1" si="92"/>
        <v>0</v>
      </c>
      <c r="F577" s="10" t="str">
        <f t="shared" ca="1" si="98"/>
        <v/>
      </c>
      <c r="G577" s="16">
        <f t="shared" ca="1" si="93"/>
        <v>94000</v>
      </c>
      <c r="H577" s="17" t="str">
        <f t="shared" ca="1" si="94"/>
        <v>Nem készpénzes!</v>
      </c>
      <c r="O577" s="12">
        <f t="shared" ca="1" si="95"/>
        <v>2</v>
      </c>
      <c r="P577" s="13" t="str">
        <f t="shared" ca="1" si="96"/>
        <v>29654</v>
      </c>
      <c r="Q577" s="14" t="str">
        <f t="shared" ca="1" si="97"/>
        <v>126845</v>
      </c>
    </row>
    <row r="578" spans="1:17" x14ac:dyDescent="0.25">
      <c r="A578" s="6" t="str">
        <f t="shared" ref="A578:A641" ca="1" si="99">O578&amp;"-"&amp;P578&amp;"-"&amp;Q578</f>
        <v>8-14971-408969</v>
      </c>
      <c r="B578" s="7">
        <f t="shared" ca="1" si="89"/>
        <v>43745</v>
      </c>
      <c r="C578" s="8">
        <f t="shared" ca="1" si="90"/>
        <v>88000</v>
      </c>
      <c r="D578" s="7">
        <f t="shared" ca="1" si="91"/>
        <v>43756</v>
      </c>
      <c r="E578" s="9">
        <f t="shared" ca="1" si="92"/>
        <v>11</v>
      </c>
      <c r="F578" s="10" t="str">
        <f t="shared" ca="1" si="98"/>
        <v/>
      </c>
      <c r="G578" s="16">
        <f t="shared" ca="1" si="93"/>
        <v>88000</v>
      </c>
      <c r="H578" s="17" t="str">
        <f t="shared" ca="1" si="94"/>
        <v>Nem készpénzes!</v>
      </c>
      <c r="O578" s="12">
        <f t="shared" ca="1" si="95"/>
        <v>8</v>
      </c>
      <c r="P578" s="13" t="str">
        <f t="shared" ca="1" si="96"/>
        <v>14971</v>
      </c>
      <c r="Q578" s="14" t="str">
        <f t="shared" ca="1" si="97"/>
        <v>408969</v>
      </c>
    </row>
    <row r="579" spans="1:17" x14ac:dyDescent="0.25">
      <c r="A579" s="6" t="str">
        <f t="shared" ca="1" si="99"/>
        <v>8-44133-592376</v>
      </c>
      <c r="B579" s="7">
        <f t="shared" ref="B579:B642" ca="1" si="100">TODAY()-RANDBETWEEN(1,300)</f>
        <v>43629</v>
      </c>
      <c r="C579" s="8">
        <f t="shared" ref="C579:C642" ca="1" si="101">ROUND(RANDBETWEEN(3000,100000),-3)</f>
        <v>75000</v>
      </c>
      <c r="D579" s="7">
        <f t="shared" ref="D579:D642" ca="1" si="102">B579+RANDBETWEEN(0,30)+IF(RANDBETWEEN(1,10)=1,RANDBETWEEN(1,50),0)</f>
        <v>43640</v>
      </c>
      <c r="E579" s="9">
        <f t="shared" ref="E579:E642" ca="1" si="103">D579-B579</f>
        <v>11</v>
      </c>
      <c r="F579" s="10" t="str">
        <f t="shared" ca="1" si="98"/>
        <v/>
      </c>
      <c r="G579" s="16">
        <f t="shared" ref="G579:G642" ca="1" si="104">IF(F579&lt;&gt;"",50000+C579,C579)</f>
        <v>75000</v>
      </c>
      <c r="H579" s="17" t="str">
        <f t="shared" ref="H579:H642" ca="1" si="105">IF(G579&gt;=20000,"Nem készpénzes!","")</f>
        <v>Nem készpénzes!</v>
      </c>
      <c r="O579" s="12">
        <f t="shared" ref="O579:O642" ca="1" si="106">RANDBETWEEN(0,9)</f>
        <v>8</v>
      </c>
      <c r="P579" s="13" t="str">
        <f t="shared" ref="P579:P642" ca="1" si="107">TEXT(RANDBETWEEN(0,99999),"00000")</f>
        <v>44133</v>
      </c>
      <c r="Q579" s="14" t="str">
        <f t="shared" ref="Q579:Q642" ca="1" si="108">TEXT(RANDBETWEEN(0,999999),"000000")</f>
        <v>592376</v>
      </c>
    </row>
    <row r="580" spans="1:17" x14ac:dyDescent="0.25">
      <c r="A580" s="6" t="str">
        <f t="shared" ca="1" si="99"/>
        <v>7-44475-109209</v>
      </c>
      <c r="B580" s="7">
        <f t="shared" ca="1" si="100"/>
        <v>43731</v>
      </c>
      <c r="C580" s="8">
        <f t="shared" ca="1" si="101"/>
        <v>25000</v>
      </c>
      <c r="D580" s="7">
        <f t="shared" ca="1" si="102"/>
        <v>43734</v>
      </c>
      <c r="E580" s="9">
        <f t="shared" ca="1" si="103"/>
        <v>3</v>
      </c>
      <c r="F580" s="10" t="str">
        <f t="shared" ref="F580:F643" ca="1" si="109">IF(E580&gt;30,"lejárt határidő","")</f>
        <v/>
      </c>
      <c r="G580" s="16">
        <f t="shared" ca="1" si="104"/>
        <v>25000</v>
      </c>
      <c r="H580" s="17" t="str">
        <f t="shared" ca="1" si="105"/>
        <v>Nem készpénzes!</v>
      </c>
      <c r="O580" s="12">
        <f t="shared" ca="1" si="106"/>
        <v>7</v>
      </c>
      <c r="P580" s="13" t="str">
        <f t="shared" ca="1" si="107"/>
        <v>44475</v>
      </c>
      <c r="Q580" s="14" t="str">
        <f t="shared" ca="1" si="108"/>
        <v>109209</v>
      </c>
    </row>
    <row r="581" spans="1:17" x14ac:dyDescent="0.25">
      <c r="A581" s="6" t="str">
        <f t="shared" ca="1" si="99"/>
        <v>1-44292-174535</v>
      </c>
      <c r="B581" s="7">
        <f t="shared" ca="1" si="100"/>
        <v>43827</v>
      </c>
      <c r="C581" s="8">
        <f t="shared" ca="1" si="101"/>
        <v>66000</v>
      </c>
      <c r="D581" s="7">
        <f t="shared" ca="1" si="102"/>
        <v>43852</v>
      </c>
      <c r="E581" s="9">
        <f t="shared" ca="1" si="103"/>
        <v>25</v>
      </c>
      <c r="F581" s="10" t="str">
        <f t="shared" ca="1" si="109"/>
        <v/>
      </c>
      <c r="G581" s="16">
        <f t="shared" ca="1" si="104"/>
        <v>66000</v>
      </c>
      <c r="H581" s="17" t="str">
        <f t="shared" ca="1" si="105"/>
        <v>Nem készpénzes!</v>
      </c>
      <c r="O581" s="12">
        <f t="shared" ca="1" si="106"/>
        <v>1</v>
      </c>
      <c r="P581" s="13" t="str">
        <f t="shared" ca="1" si="107"/>
        <v>44292</v>
      </c>
      <c r="Q581" s="14" t="str">
        <f t="shared" ca="1" si="108"/>
        <v>174535</v>
      </c>
    </row>
    <row r="582" spans="1:17" x14ac:dyDescent="0.25">
      <c r="A582" s="6" t="str">
        <f t="shared" ca="1" si="99"/>
        <v>6-26809-279733</v>
      </c>
      <c r="B582" s="7">
        <f t="shared" ca="1" si="100"/>
        <v>43842</v>
      </c>
      <c r="C582" s="8">
        <f t="shared" ca="1" si="101"/>
        <v>39000</v>
      </c>
      <c r="D582" s="7">
        <f t="shared" ca="1" si="102"/>
        <v>43864</v>
      </c>
      <c r="E582" s="9">
        <f t="shared" ca="1" si="103"/>
        <v>22</v>
      </c>
      <c r="F582" s="10" t="str">
        <f t="shared" ca="1" si="109"/>
        <v/>
      </c>
      <c r="G582" s="16">
        <f t="shared" ca="1" si="104"/>
        <v>39000</v>
      </c>
      <c r="H582" s="17" t="str">
        <f t="shared" ca="1" si="105"/>
        <v>Nem készpénzes!</v>
      </c>
      <c r="O582" s="12">
        <f t="shared" ca="1" si="106"/>
        <v>6</v>
      </c>
      <c r="P582" s="13" t="str">
        <f t="shared" ca="1" si="107"/>
        <v>26809</v>
      </c>
      <c r="Q582" s="14" t="str">
        <f t="shared" ca="1" si="108"/>
        <v>279733</v>
      </c>
    </row>
    <row r="583" spans="1:17" x14ac:dyDescent="0.25">
      <c r="A583" s="6" t="str">
        <f t="shared" ca="1" si="99"/>
        <v>9-58150-173946</v>
      </c>
      <c r="B583" s="7">
        <f t="shared" ca="1" si="100"/>
        <v>43808</v>
      </c>
      <c r="C583" s="8">
        <f t="shared" ca="1" si="101"/>
        <v>81000</v>
      </c>
      <c r="D583" s="7">
        <f t="shared" ca="1" si="102"/>
        <v>43812</v>
      </c>
      <c r="E583" s="9">
        <f t="shared" ca="1" si="103"/>
        <v>4</v>
      </c>
      <c r="F583" s="10" t="str">
        <f t="shared" ca="1" si="109"/>
        <v/>
      </c>
      <c r="G583" s="16">
        <f t="shared" ca="1" si="104"/>
        <v>81000</v>
      </c>
      <c r="H583" s="17" t="str">
        <f t="shared" ca="1" si="105"/>
        <v>Nem készpénzes!</v>
      </c>
      <c r="O583" s="12">
        <f t="shared" ca="1" si="106"/>
        <v>9</v>
      </c>
      <c r="P583" s="13" t="str">
        <f t="shared" ca="1" si="107"/>
        <v>58150</v>
      </c>
      <c r="Q583" s="14" t="str">
        <f t="shared" ca="1" si="108"/>
        <v>173946</v>
      </c>
    </row>
    <row r="584" spans="1:17" x14ac:dyDescent="0.25">
      <c r="A584" s="6" t="str">
        <f t="shared" ca="1" si="99"/>
        <v>0-37318-261199</v>
      </c>
      <c r="B584" s="7">
        <f t="shared" ca="1" si="100"/>
        <v>43848</v>
      </c>
      <c r="C584" s="8">
        <f t="shared" ca="1" si="101"/>
        <v>13000</v>
      </c>
      <c r="D584" s="7">
        <f t="shared" ca="1" si="102"/>
        <v>43867</v>
      </c>
      <c r="E584" s="9">
        <f t="shared" ca="1" si="103"/>
        <v>19</v>
      </c>
      <c r="F584" s="10" t="str">
        <f t="shared" ca="1" si="109"/>
        <v/>
      </c>
      <c r="G584" s="16">
        <f t="shared" ca="1" si="104"/>
        <v>13000</v>
      </c>
      <c r="H584" s="17" t="str">
        <f t="shared" ca="1" si="105"/>
        <v/>
      </c>
      <c r="O584" s="12">
        <f t="shared" ca="1" si="106"/>
        <v>0</v>
      </c>
      <c r="P584" s="13" t="str">
        <f t="shared" ca="1" si="107"/>
        <v>37318</v>
      </c>
      <c r="Q584" s="14" t="str">
        <f t="shared" ca="1" si="108"/>
        <v>261199</v>
      </c>
    </row>
    <row r="585" spans="1:17" x14ac:dyDescent="0.25">
      <c r="A585" s="6" t="str">
        <f t="shared" ca="1" si="99"/>
        <v>9-00451-714957</v>
      </c>
      <c r="B585" s="7">
        <f t="shared" ca="1" si="100"/>
        <v>43722</v>
      </c>
      <c r="C585" s="8">
        <f t="shared" ca="1" si="101"/>
        <v>29000</v>
      </c>
      <c r="D585" s="7">
        <f t="shared" ca="1" si="102"/>
        <v>43729</v>
      </c>
      <c r="E585" s="9">
        <f t="shared" ca="1" si="103"/>
        <v>7</v>
      </c>
      <c r="F585" s="10" t="str">
        <f t="shared" ca="1" si="109"/>
        <v/>
      </c>
      <c r="G585" s="16">
        <f t="shared" ca="1" si="104"/>
        <v>29000</v>
      </c>
      <c r="H585" s="17" t="str">
        <f t="shared" ca="1" si="105"/>
        <v>Nem készpénzes!</v>
      </c>
      <c r="O585" s="12">
        <f t="shared" ca="1" si="106"/>
        <v>9</v>
      </c>
      <c r="P585" s="13" t="str">
        <f t="shared" ca="1" si="107"/>
        <v>00451</v>
      </c>
      <c r="Q585" s="14" t="str">
        <f t="shared" ca="1" si="108"/>
        <v>714957</v>
      </c>
    </row>
    <row r="586" spans="1:17" x14ac:dyDescent="0.25">
      <c r="A586" s="6" t="str">
        <f t="shared" ca="1" si="99"/>
        <v>7-18880-693389</v>
      </c>
      <c r="B586" s="7">
        <f t="shared" ca="1" si="100"/>
        <v>43844</v>
      </c>
      <c r="C586" s="8">
        <f t="shared" ca="1" si="101"/>
        <v>47000</v>
      </c>
      <c r="D586" s="7">
        <f t="shared" ca="1" si="102"/>
        <v>43855</v>
      </c>
      <c r="E586" s="9">
        <f t="shared" ca="1" si="103"/>
        <v>11</v>
      </c>
      <c r="F586" s="10" t="str">
        <f t="shared" ca="1" si="109"/>
        <v/>
      </c>
      <c r="G586" s="16">
        <f t="shared" ca="1" si="104"/>
        <v>47000</v>
      </c>
      <c r="H586" s="17" t="str">
        <f t="shared" ca="1" si="105"/>
        <v>Nem készpénzes!</v>
      </c>
      <c r="O586" s="12">
        <f t="shared" ca="1" si="106"/>
        <v>7</v>
      </c>
      <c r="P586" s="13" t="str">
        <f t="shared" ca="1" si="107"/>
        <v>18880</v>
      </c>
      <c r="Q586" s="14" t="str">
        <f t="shared" ca="1" si="108"/>
        <v>693389</v>
      </c>
    </row>
    <row r="587" spans="1:17" x14ac:dyDescent="0.25">
      <c r="A587" s="6" t="str">
        <f t="shared" ca="1" si="99"/>
        <v>6-77949-135989</v>
      </c>
      <c r="B587" s="7">
        <f t="shared" ca="1" si="100"/>
        <v>43707</v>
      </c>
      <c r="C587" s="8">
        <f t="shared" ca="1" si="101"/>
        <v>71000</v>
      </c>
      <c r="D587" s="7">
        <f t="shared" ca="1" si="102"/>
        <v>43735</v>
      </c>
      <c r="E587" s="9">
        <f t="shared" ca="1" si="103"/>
        <v>28</v>
      </c>
      <c r="F587" s="10" t="str">
        <f t="shared" ca="1" si="109"/>
        <v/>
      </c>
      <c r="G587" s="16">
        <f t="shared" ca="1" si="104"/>
        <v>71000</v>
      </c>
      <c r="H587" s="17" t="str">
        <f t="shared" ca="1" si="105"/>
        <v>Nem készpénzes!</v>
      </c>
      <c r="O587" s="12">
        <f t="shared" ca="1" si="106"/>
        <v>6</v>
      </c>
      <c r="P587" s="13" t="str">
        <f t="shared" ca="1" si="107"/>
        <v>77949</v>
      </c>
      <c r="Q587" s="14" t="str">
        <f t="shared" ca="1" si="108"/>
        <v>135989</v>
      </c>
    </row>
    <row r="588" spans="1:17" x14ac:dyDescent="0.25">
      <c r="A588" s="6" t="str">
        <f t="shared" ca="1" si="99"/>
        <v>9-83861-363798</v>
      </c>
      <c r="B588" s="7">
        <f t="shared" ca="1" si="100"/>
        <v>43643</v>
      </c>
      <c r="C588" s="8">
        <f t="shared" ca="1" si="101"/>
        <v>89000</v>
      </c>
      <c r="D588" s="7">
        <f t="shared" ca="1" si="102"/>
        <v>43672</v>
      </c>
      <c r="E588" s="9">
        <f t="shared" ca="1" si="103"/>
        <v>29</v>
      </c>
      <c r="F588" s="10" t="str">
        <f t="shared" ca="1" si="109"/>
        <v/>
      </c>
      <c r="G588" s="16">
        <f t="shared" ca="1" si="104"/>
        <v>89000</v>
      </c>
      <c r="H588" s="17" t="str">
        <f t="shared" ca="1" si="105"/>
        <v>Nem készpénzes!</v>
      </c>
      <c r="O588" s="12">
        <f t="shared" ca="1" si="106"/>
        <v>9</v>
      </c>
      <c r="P588" s="13" t="str">
        <f t="shared" ca="1" si="107"/>
        <v>83861</v>
      </c>
      <c r="Q588" s="14" t="str">
        <f t="shared" ca="1" si="108"/>
        <v>363798</v>
      </c>
    </row>
    <row r="589" spans="1:17" x14ac:dyDescent="0.25">
      <c r="A589" s="6" t="str">
        <f t="shared" ca="1" si="99"/>
        <v>9-75735-266405</v>
      </c>
      <c r="B589" s="7">
        <f t="shared" ca="1" si="100"/>
        <v>43834</v>
      </c>
      <c r="C589" s="8">
        <f t="shared" ca="1" si="101"/>
        <v>61000</v>
      </c>
      <c r="D589" s="7">
        <f t="shared" ca="1" si="102"/>
        <v>43837</v>
      </c>
      <c r="E589" s="9">
        <f t="shared" ca="1" si="103"/>
        <v>3</v>
      </c>
      <c r="F589" s="10" t="str">
        <f t="shared" ca="1" si="109"/>
        <v/>
      </c>
      <c r="G589" s="16">
        <f t="shared" ca="1" si="104"/>
        <v>61000</v>
      </c>
      <c r="H589" s="17" t="str">
        <f t="shared" ca="1" si="105"/>
        <v>Nem készpénzes!</v>
      </c>
      <c r="O589" s="12">
        <f t="shared" ca="1" si="106"/>
        <v>9</v>
      </c>
      <c r="P589" s="13" t="str">
        <f t="shared" ca="1" si="107"/>
        <v>75735</v>
      </c>
      <c r="Q589" s="14" t="str">
        <f t="shared" ca="1" si="108"/>
        <v>266405</v>
      </c>
    </row>
    <row r="590" spans="1:17" x14ac:dyDescent="0.25">
      <c r="A590" s="6" t="str">
        <f t="shared" ca="1" si="99"/>
        <v>3-52814-505796</v>
      </c>
      <c r="B590" s="7">
        <f t="shared" ca="1" si="100"/>
        <v>43679</v>
      </c>
      <c r="C590" s="8">
        <f t="shared" ca="1" si="101"/>
        <v>30000</v>
      </c>
      <c r="D590" s="7">
        <f t="shared" ca="1" si="102"/>
        <v>43682</v>
      </c>
      <c r="E590" s="9">
        <f t="shared" ca="1" si="103"/>
        <v>3</v>
      </c>
      <c r="F590" s="10" t="str">
        <f t="shared" ca="1" si="109"/>
        <v/>
      </c>
      <c r="G590" s="16">
        <f t="shared" ca="1" si="104"/>
        <v>30000</v>
      </c>
      <c r="H590" s="17" t="str">
        <f t="shared" ca="1" si="105"/>
        <v>Nem készpénzes!</v>
      </c>
      <c r="O590" s="12">
        <f t="shared" ca="1" si="106"/>
        <v>3</v>
      </c>
      <c r="P590" s="13" t="str">
        <f t="shared" ca="1" si="107"/>
        <v>52814</v>
      </c>
      <c r="Q590" s="14" t="str">
        <f t="shared" ca="1" si="108"/>
        <v>505796</v>
      </c>
    </row>
    <row r="591" spans="1:17" x14ac:dyDescent="0.25">
      <c r="A591" s="6" t="str">
        <f t="shared" ca="1" si="99"/>
        <v>4-15031-506887</v>
      </c>
      <c r="B591" s="7">
        <f t="shared" ca="1" si="100"/>
        <v>43752</v>
      </c>
      <c r="C591" s="8">
        <f t="shared" ca="1" si="101"/>
        <v>39000</v>
      </c>
      <c r="D591" s="7">
        <f t="shared" ca="1" si="102"/>
        <v>43763</v>
      </c>
      <c r="E591" s="9">
        <f t="shared" ca="1" si="103"/>
        <v>11</v>
      </c>
      <c r="F591" s="10" t="str">
        <f t="shared" ca="1" si="109"/>
        <v/>
      </c>
      <c r="G591" s="16">
        <f t="shared" ca="1" si="104"/>
        <v>39000</v>
      </c>
      <c r="H591" s="17" t="str">
        <f t="shared" ca="1" si="105"/>
        <v>Nem készpénzes!</v>
      </c>
      <c r="O591" s="12">
        <f t="shared" ca="1" si="106"/>
        <v>4</v>
      </c>
      <c r="P591" s="13" t="str">
        <f t="shared" ca="1" si="107"/>
        <v>15031</v>
      </c>
      <c r="Q591" s="14" t="str">
        <f t="shared" ca="1" si="108"/>
        <v>506887</v>
      </c>
    </row>
    <row r="592" spans="1:17" x14ac:dyDescent="0.25">
      <c r="A592" s="6" t="str">
        <f t="shared" ca="1" si="99"/>
        <v>4-93048-240831</v>
      </c>
      <c r="B592" s="7">
        <f t="shared" ca="1" si="100"/>
        <v>43637</v>
      </c>
      <c r="C592" s="8">
        <f t="shared" ca="1" si="101"/>
        <v>71000</v>
      </c>
      <c r="D592" s="7">
        <f t="shared" ca="1" si="102"/>
        <v>43652</v>
      </c>
      <c r="E592" s="9">
        <f t="shared" ca="1" si="103"/>
        <v>15</v>
      </c>
      <c r="F592" s="10" t="str">
        <f t="shared" ca="1" si="109"/>
        <v/>
      </c>
      <c r="G592" s="16">
        <f t="shared" ca="1" si="104"/>
        <v>71000</v>
      </c>
      <c r="H592" s="17" t="str">
        <f t="shared" ca="1" si="105"/>
        <v>Nem készpénzes!</v>
      </c>
      <c r="O592" s="12">
        <f t="shared" ca="1" si="106"/>
        <v>4</v>
      </c>
      <c r="P592" s="13" t="str">
        <f t="shared" ca="1" si="107"/>
        <v>93048</v>
      </c>
      <c r="Q592" s="14" t="str">
        <f t="shared" ca="1" si="108"/>
        <v>240831</v>
      </c>
    </row>
    <row r="593" spans="1:17" x14ac:dyDescent="0.25">
      <c r="A593" s="6" t="str">
        <f t="shared" ca="1" si="99"/>
        <v>4-35854-112523</v>
      </c>
      <c r="B593" s="7">
        <f t="shared" ca="1" si="100"/>
        <v>43684</v>
      </c>
      <c r="C593" s="8">
        <f t="shared" ca="1" si="101"/>
        <v>50000</v>
      </c>
      <c r="D593" s="7">
        <f t="shared" ca="1" si="102"/>
        <v>43687</v>
      </c>
      <c r="E593" s="9">
        <f t="shared" ca="1" si="103"/>
        <v>3</v>
      </c>
      <c r="F593" s="10" t="str">
        <f t="shared" ca="1" si="109"/>
        <v/>
      </c>
      <c r="G593" s="16">
        <f t="shared" ca="1" si="104"/>
        <v>50000</v>
      </c>
      <c r="H593" s="17" t="str">
        <f t="shared" ca="1" si="105"/>
        <v>Nem készpénzes!</v>
      </c>
      <c r="O593" s="12">
        <f t="shared" ca="1" si="106"/>
        <v>4</v>
      </c>
      <c r="P593" s="13" t="str">
        <f t="shared" ca="1" si="107"/>
        <v>35854</v>
      </c>
      <c r="Q593" s="14" t="str">
        <f t="shared" ca="1" si="108"/>
        <v>112523</v>
      </c>
    </row>
    <row r="594" spans="1:17" x14ac:dyDescent="0.25">
      <c r="A594" s="6" t="str">
        <f t="shared" ca="1" si="99"/>
        <v>4-92701-893144</v>
      </c>
      <c r="B594" s="7">
        <f t="shared" ca="1" si="100"/>
        <v>43562</v>
      </c>
      <c r="C594" s="8">
        <f t="shared" ca="1" si="101"/>
        <v>94000</v>
      </c>
      <c r="D594" s="7">
        <f t="shared" ca="1" si="102"/>
        <v>43578</v>
      </c>
      <c r="E594" s="9">
        <f t="shared" ca="1" si="103"/>
        <v>16</v>
      </c>
      <c r="F594" s="10" t="str">
        <f t="shared" ca="1" si="109"/>
        <v/>
      </c>
      <c r="G594" s="16">
        <f t="shared" ca="1" si="104"/>
        <v>94000</v>
      </c>
      <c r="H594" s="17" t="str">
        <f t="shared" ca="1" si="105"/>
        <v>Nem készpénzes!</v>
      </c>
      <c r="O594" s="12">
        <f t="shared" ca="1" si="106"/>
        <v>4</v>
      </c>
      <c r="P594" s="13" t="str">
        <f t="shared" ca="1" si="107"/>
        <v>92701</v>
      </c>
      <c r="Q594" s="14" t="str">
        <f t="shared" ca="1" si="108"/>
        <v>893144</v>
      </c>
    </row>
    <row r="595" spans="1:17" x14ac:dyDescent="0.25">
      <c r="A595" s="6" t="str">
        <f t="shared" ca="1" si="99"/>
        <v>8-29917-185108</v>
      </c>
      <c r="B595" s="7">
        <f t="shared" ca="1" si="100"/>
        <v>43686</v>
      </c>
      <c r="C595" s="8">
        <f t="shared" ca="1" si="101"/>
        <v>24000</v>
      </c>
      <c r="D595" s="7">
        <f t="shared" ca="1" si="102"/>
        <v>43707</v>
      </c>
      <c r="E595" s="9">
        <f t="shared" ca="1" si="103"/>
        <v>21</v>
      </c>
      <c r="F595" s="10" t="str">
        <f t="shared" ca="1" si="109"/>
        <v/>
      </c>
      <c r="G595" s="16">
        <f t="shared" ca="1" si="104"/>
        <v>24000</v>
      </c>
      <c r="H595" s="17" t="str">
        <f t="shared" ca="1" si="105"/>
        <v>Nem készpénzes!</v>
      </c>
      <c r="O595" s="12">
        <f t="shared" ca="1" si="106"/>
        <v>8</v>
      </c>
      <c r="P595" s="13" t="str">
        <f t="shared" ca="1" si="107"/>
        <v>29917</v>
      </c>
      <c r="Q595" s="14" t="str">
        <f t="shared" ca="1" si="108"/>
        <v>185108</v>
      </c>
    </row>
    <row r="596" spans="1:17" x14ac:dyDescent="0.25">
      <c r="A596" s="6" t="str">
        <f t="shared" ca="1" si="99"/>
        <v>8-03525-734162</v>
      </c>
      <c r="B596" s="7">
        <f t="shared" ca="1" si="100"/>
        <v>43754</v>
      </c>
      <c r="C596" s="8">
        <f t="shared" ca="1" si="101"/>
        <v>29000</v>
      </c>
      <c r="D596" s="7">
        <f t="shared" ca="1" si="102"/>
        <v>43771</v>
      </c>
      <c r="E596" s="9">
        <f t="shared" ca="1" si="103"/>
        <v>17</v>
      </c>
      <c r="F596" s="10" t="str">
        <f t="shared" ca="1" si="109"/>
        <v/>
      </c>
      <c r="G596" s="16">
        <f t="shared" ca="1" si="104"/>
        <v>29000</v>
      </c>
      <c r="H596" s="17" t="str">
        <f t="shared" ca="1" si="105"/>
        <v>Nem készpénzes!</v>
      </c>
      <c r="O596" s="12">
        <f t="shared" ca="1" si="106"/>
        <v>8</v>
      </c>
      <c r="P596" s="13" t="str">
        <f t="shared" ca="1" si="107"/>
        <v>03525</v>
      </c>
      <c r="Q596" s="14" t="str">
        <f t="shared" ca="1" si="108"/>
        <v>734162</v>
      </c>
    </row>
    <row r="597" spans="1:17" x14ac:dyDescent="0.25">
      <c r="A597" s="6" t="str">
        <f t="shared" ca="1" si="99"/>
        <v>3-07135-188095</v>
      </c>
      <c r="B597" s="7">
        <f t="shared" ca="1" si="100"/>
        <v>43769</v>
      </c>
      <c r="C597" s="8">
        <f t="shared" ca="1" si="101"/>
        <v>45000</v>
      </c>
      <c r="D597" s="7">
        <f t="shared" ca="1" si="102"/>
        <v>43790</v>
      </c>
      <c r="E597" s="9">
        <f t="shared" ca="1" si="103"/>
        <v>21</v>
      </c>
      <c r="F597" s="10" t="str">
        <f t="shared" ca="1" si="109"/>
        <v/>
      </c>
      <c r="G597" s="16">
        <f t="shared" ca="1" si="104"/>
        <v>45000</v>
      </c>
      <c r="H597" s="17" t="str">
        <f t="shared" ca="1" si="105"/>
        <v>Nem készpénzes!</v>
      </c>
      <c r="O597" s="12">
        <f t="shared" ca="1" si="106"/>
        <v>3</v>
      </c>
      <c r="P597" s="13" t="str">
        <f t="shared" ca="1" si="107"/>
        <v>07135</v>
      </c>
      <c r="Q597" s="14" t="str">
        <f t="shared" ca="1" si="108"/>
        <v>188095</v>
      </c>
    </row>
    <row r="598" spans="1:17" x14ac:dyDescent="0.25">
      <c r="A598" s="6" t="str">
        <f t="shared" ca="1" si="99"/>
        <v>9-82464-768728</v>
      </c>
      <c r="B598" s="7">
        <f t="shared" ca="1" si="100"/>
        <v>43631</v>
      </c>
      <c r="C598" s="8">
        <f t="shared" ca="1" si="101"/>
        <v>26000</v>
      </c>
      <c r="D598" s="7">
        <f t="shared" ca="1" si="102"/>
        <v>43650</v>
      </c>
      <c r="E598" s="9">
        <f t="shared" ca="1" si="103"/>
        <v>19</v>
      </c>
      <c r="F598" s="10" t="str">
        <f t="shared" ca="1" si="109"/>
        <v/>
      </c>
      <c r="G598" s="16">
        <f t="shared" ca="1" si="104"/>
        <v>26000</v>
      </c>
      <c r="H598" s="17" t="str">
        <f t="shared" ca="1" si="105"/>
        <v>Nem készpénzes!</v>
      </c>
      <c r="O598" s="12">
        <f t="shared" ca="1" si="106"/>
        <v>9</v>
      </c>
      <c r="P598" s="13" t="str">
        <f t="shared" ca="1" si="107"/>
        <v>82464</v>
      </c>
      <c r="Q598" s="14" t="str">
        <f t="shared" ca="1" si="108"/>
        <v>768728</v>
      </c>
    </row>
    <row r="599" spans="1:17" x14ac:dyDescent="0.25">
      <c r="A599" s="6" t="str">
        <f t="shared" ca="1" si="99"/>
        <v>9-25242-808446</v>
      </c>
      <c r="B599" s="7">
        <f t="shared" ca="1" si="100"/>
        <v>43765</v>
      </c>
      <c r="C599" s="8">
        <f t="shared" ca="1" si="101"/>
        <v>42000</v>
      </c>
      <c r="D599" s="7">
        <f t="shared" ca="1" si="102"/>
        <v>43777</v>
      </c>
      <c r="E599" s="9">
        <f t="shared" ca="1" si="103"/>
        <v>12</v>
      </c>
      <c r="F599" s="10" t="str">
        <f t="shared" ca="1" si="109"/>
        <v/>
      </c>
      <c r="G599" s="16">
        <f t="shared" ca="1" si="104"/>
        <v>42000</v>
      </c>
      <c r="H599" s="17" t="str">
        <f t="shared" ca="1" si="105"/>
        <v>Nem készpénzes!</v>
      </c>
      <c r="O599" s="12">
        <f t="shared" ca="1" si="106"/>
        <v>9</v>
      </c>
      <c r="P599" s="13" t="str">
        <f t="shared" ca="1" si="107"/>
        <v>25242</v>
      </c>
      <c r="Q599" s="14" t="str">
        <f t="shared" ca="1" si="108"/>
        <v>808446</v>
      </c>
    </row>
    <row r="600" spans="1:17" x14ac:dyDescent="0.25">
      <c r="A600" s="6" t="str">
        <f t="shared" ca="1" si="99"/>
        <v>0-26545-271793</v>
      </c>
      <c r="B600" s="7">
        <f t="shared" ca="1" si="100"/>
        <v>43726</v>
      </c>
      <c r="C600" s="8">
        <f t="shared" ca="1" si="101"/>
        <v>97000</v>
      </c>
      <c r="D600" s="7">
        <f t="shared" ca="1" si="102"/>
        <v>43750</v>
      </c>
      <c r="E600" s="9">
        <f t="shared" ca="1" si="103"/>
        <v>24</v>
      </c>
      <c r="F600" s="10" t="str">
        <f t="shared" ca="1" si="109"/>
        <v/>
      </c>
      <c r="G600" s="16">
        <f t="shared" ca="1" si="104"/>
        <v>97000</v>
      </c>
      <c r="H600" s="17" t="str">
        <f t="shared" ca="1" si="105"/>
        <v>Nem készpénzes!</v>
      </c>
      <c r="O600" s="12">
        <f t="shared" ca="1" si="106"/>
        <v>0</v>
      </c>
      <c r="P600" s="13" t="str">
        <f t="shared" ca="1" si="107"/>
        <v>26545</v>
      </c>
      <c r="Q600" s="14" t="str">
        <f t="shared" ca="1" si="108"/>
        <v>271793</v>
      </c>
    </row>
    <row r="601" spans="1:17" x14ac:dyDescent="0.25">
      <c r="A601" s="6" t="str">
        <f t="shared" ca="1" si="99"/>
        <v>8-99407-117657</v>
      </c>
      <c r="B601" s="7">
        <f t="shared" ca="1" si="100"/>
        <v>43590</v>
      </c>
      <c r="C601" s="8">
        <f t="shared" ca="1" si="101"/>
        <v>77000</v>
      </c>
      <c r="D601" s="7">
        <f t="shared" ca="1" si="102"/>
        <v>43605</v>
      </c>
      <c r="E601" s="9">
        <f t="shared" ca="1" si="103"/>
        <v>15</v>
      </c>
      <c r="F601" s="10" t="str">
        <f t="shared" ca="1" si="109"/>
        <v/>
      </c>
      <c r="G601" s="16">
        <f t="shared" ca="1" si="104"/>
        <v>77000</v>
      </c>
      <c r="H601" s="17" t="str">
        <f t="shared" ca="1" si="105"/>
        <v>Nem készpénzes!</v>
      </c>
      <c r="O601" s="12">
        <f t="shared" ca="1" si="106"/>
        <v>8</v>
      </c>
      <c r="P601" s="13" t="str">
        <f t="shared" ca="1" si="107"/>
        <v>99407</v>
      </c>
      <c r="Q601" s="14" t="str">
        <f t="shared" ca="1" si="108"/>
        <v>117657</v>
      </c>
    </row>
    <row r="602" spans="1:17" x14ac:dyDescent="0.25">
      <c r="A602" s="6" t="str">
        <f t="shared" ca="1" si="99"/>
        <v>6-50464-532010</v>
      </c>
      <c r="B602" s="7">
        <f t="shared" ca="1" si="100"/>
        <v>43675</v>
      </c>
      <c r="C602" s="8">
        <f t="shared" ca="1" si="101"/>
        <v>64000</v>
      </c>
      <c r="D602" s="7">
        <f t="shared" ca="1" si="102"/>
        <v>43678</v>
      </c>
      <c r="E602" s="9">
        <f t="shared" ca="1" si="103"/>
        <v>3</v>
      </c>
      <c r="F602" s="10" t="str">
        <f t="shared" ca="1" si="109"/>
        <v/>
      </c>
      <c r="G602" s="16">
        <f t="shared" ca="1" si="104"/>
        <v>64000</v>
      </c>
      <c r="H602" s="17" t="str">
        <f t="shared" ca="1" si="105"/>
        <v>Nem készpénzes!</v>
      </c>
      <c r="O602" s="12">
        <f t="shared" ca="1" si="106"/>
        <v>6</v>
      </c>
      <c r="P602" s="13" t="str">
        <f t="shared" ca="1" si="107"/>
        <v>50464</v>
      </c>
      <c r="Q602" s="14" t="str">
        <f t="shared" ca="1" si="108"/>
        <v>532010</v>
      </c>
    </row>
    <row r="603" spans="1:17" x14ac:dyDescent="0.25">
      <c r="A603" s="6" t="str">
        <f t="shared" ca="1" si="99"/>
        <v>8-24406-043501</v>
      </c>
      <c r="B603" s="7">
        <f t="shared" ca="1" si="100"/>
        <v>43695</v>
      </c>
      <c r="C603" s="8">
        <f t="shared" ca="1" si="101"/>
        <v>60000</v>
      </c>
      <c r="D603" s="7">
        <f t="shared" ca="1" si="102"/>
        <v>43703</v>
      </c>
      <c r="E603" s="9">
        <f t="shared" ca="1" si="103"/>
        <v>8</v>
      </c>
      <c r="F603" s="10" t="str">
        <f t="shared" ca="1" si="109"/>
        <v/>
      </c>
      <c r="G603" s="16">
        <f t="shared" ca="1" si="104"/>
        <v>60000</v>
      </c>
      <c r="H603" s="17" t="str">
        <f t="shared" ca="1" si="105"/>
        <v>Nem készpénzes!</v>
      </c>
      <c r="O603" s="12">
        <f t="shared" ca="1" si="106"/>
        <v>8</v>
      </c>
      <c r="P603" s="13" t="str">
        <f t="shared" ca="1" si="107"/>
        <v>24406</v>
      </c>
      <c r="Q603" s="14" t="str">
        <f t="shared" ca="1" si="108"/>
        <v>043501</v>
      </c>
    </row>
    <row r="604" spans="1:17" x14ac:dyDescent="0.25">
      <c r="A604" s="6" t="str">
        <f t="shared" ca="1" si="99"/>
        <v>8-71369-074743</v>
      </c>
      <c r="B604" s="7">
        <f t="shared" ca="1" si="100"/>
        <v>43764</v>
      </c>
      <c r="C604" s="8">
        <f t="shared" ca="1" si="101"/>
        <v>39000</v>
      </c>
      <c r="D604" s="7">
        <f t="shared" ca="1" si="102"/>
        <v>43771</v>
      </c>
      <c r="E604" s="9">
        <f t="shared" ca="1" si="103"/>
        <v>7</v>
      </c>
      <c r="F604" s="10" t="str">
        <f t="shared" ca="1" si="109"/>
        <v/>
      </c>
      <c r="G604" s="16">
        <f t="shared" ca="1" si="104"/>
        <v>39000</v>
      </c>
      <c r="H604" s="17" t="str">
        <f t="shared" ca="1" si="105"/>
        <v>Nem készpénzes!</v>
      </c>
      <c r="O604" s="12">
        <f t="shared" ca="1" si="106"/>
        <v>8</v>
      </c>
      <c r="P604" s="13" t="str">
        <f t="shared" ca="1" si="107"/>
        <v>71369</v>
      </c>
      <c r="Q604" s="14" t="str">
        <f t="shared" ca="1" si="108"/>
        <v>074743</v>
      </c>
    </row>
    <row r="605" spans="1:17" x14ac:dyDescent="0.25">
      <c r="A605" s="6" t="str">
        <f t="shared" ca="1" si="99"/>
        <v>0-53228-164321</v>
      </c>
      <c r="B605" s="7">
        <f t="shared" ca="1" si="100"/>
        <v>43685</v>
      </c>
      <c r="C605" s="8">
        <f t="shared" ca="1" si="101"/>
        <v>50000</v>
      </c>
      <c r="D605" s="7">
        <f t="shared" ca="1" si="102"/>
        <v>43691</v>
      </c>
      <c r="E605" s="9">
        <f t="shared" ca="1" si="103"/>
        <v>6</v>
      </c>
      <c r="F605" s="10" t="str">
        <f t="shared" ca="1" si="109"/>
        <v/>
      </c>
      <c r="G605" s="16">
        <f t="shared" ca="1" si="104"/>
        <v>50000</v>
      </c>
      <c r="H605" s="17" t="str">
        <f t="shared" ca="1" si="105"/>
        <v>Nem készpénzes!</v>
      </c>
      <c r="O605" s="12">
        <f t="shared" ca="1" si="106"/>
        <v>0</v>
      </c>
      <c r="P605" s="13" t="str">
        <f t="shared" ca="1" si="107"/>
        <v>53228</v>
      </c>
      <c r="Q605" s="14" t="str">
        <f t="shared" ca="1" si="108"/>
        <v>164321</v>
      </c>
    </row>
    <row r="606" spans="1:17" x14ac:dyDescent="0.25">
      <c r="A606" s="6" t="str">
        <f t="shared" ca="1" si="99"/>
        <v>4-33328-027554</v>
      </c>
      <c r="B606" s="7">
        <f t="shared" ca="1" si="100"/>
        <v>43766</v>
      </c>
      <c r="C606" s="8">
        <f t="shared" ca="1" si="101"/>
        <v>38000</v>
      </c>
      <c r="D606" s="7">
        <f t="shared" ca="1" si="102"/>
        <v>43779</v>
      </c>
      <c r="E606" s="9">
        <f t="shared" ca="1" si="103"/>
        <v>13</v>
      </c>
      <c r="F606" s="10" t="str">
        <f t="shared" ca="1" si="109"/>
        <v/>
      </c>
      <c r="G606" s="16">
        <f t="shared" ca="1" si="104"/>
        <v>38000</v>
      </c>
      <c r="H606" s="17" t="str">
        <f t="shared" ca="1" si="105"/>
        <v>Nem készpénzes!</v>
      </c>
      <c r="O606" s="12">
        <f t="shared" ca="1" si="106"/>
        <v>4</v>
      </c>
      <c r="P606" s="13" t="str">
        <f t="shared" ca="1" si="107"/>
        <v>33328</v>
      </c>
      <c r="Q606" s="14" t="str">
        <f t="shared" ca="1" si="108"/>
        <v>027554</v>
      </c>
    </row>
    <row r="607" spans="1:17" x14ac:dyDescent="0.25">
      <c r="A607" s="6" t="str">
        <f t="shared" ca="1" si="99"/>
        <v>8-92233-625687</v>
      </c>
      <c r="B607" s="7">
        <f t="shared" ca="1" si="100"/>
        <v>43628</v>
      </c>
      <c r="C607" s="8">
        <f t="shared" ca="1" si="101"/>
        <v>28000</v>
      </c>
      <c r="D607" s="7">
        <f t="shared" ca="1" si="102"/>
        <v>43638</v>
      </c>
      <c r="E607" s="9">
        <f t="shared" ca="1" si="103"/>
        <v>10</v>
      </c>
      <c r="F607" s="10" t="str">
        <f t="shared" ca="1" si="109"/>
        <v/>
      </c>
      <c r="G607" s="16">
        <f t="shared" ca="1" si="104"/>
        <v>28000</v>
      </c>
      <c r="H607" s="17" t="str">
        <f t="shared" ca="1" si="105"/>
        <v>Nem készpénzes!</v>
      </c>
      <c r="O607" s="12">
        <f t="shared" ca="1" si="106"/>
        <v>8</v>
      </c>
      <c r="P607" s="13" t="str">
        <f t="shared" ca="1" si="107"/>
        <v>92233</v>
      </c>
      <c r="Q607" s="14" t="str">
        <f t="shared" ca="1" si="108"/>
        <v>625687</v>
      </c>
    </row>
    <row r="608" spans="1:17" x14ac:dyDescent="0.25">
      <c r="A608" s="6" t="str">
        <f t="shared" ca="1" si="99"/>
        <v>9-15387-158958</v>
      </c>
      <c r="B608" s="7">
        <f t="shared" ca="1" si="100"/>
        <v>43709</v>
      </c>
      <c r="C608" s="8">
        <f t="shared" ca="1" si="101"/>
        <v>92000</v>
      </c>
      <c r="D608" s="7">
        <f t="shared" ca="1" si="102"/>
        <v>43720</v>
      </c>
      <c r="E608" s="9">
        <f t="shared" ca="1" si="103"/>
        <v>11</v>
      </c>
      <c r="F608" s="10" t="str">
        <f t="shared" ca="1" si="109"/>
        <v/>
      </c>
      <c r="G608" s="16">
        <f t="shared" ca="1" si="104"/>
        <v>92000</v>
      </c>
      <c r="H608" s="17" t="str">
        <f t="shared" ca="1" si="105"/>
        <v>Nem készpénzes!</v>
      </c>
      <c r="O608" s="12">
        <f t="shared" ca="1" si="106"/>
        <v>9</v>
      </c>
      <c r="P608" s="13" t="str">
        <f t="shared" ca="1" si="107"/>
        <v>15387</v>
      </c>
      <c r="Q608" s="14" t="str">
        <f t="shared" ca="1" si="108"/>
        <v>158958</v>
      </c>
    </row>
    <row r="609" spans="1:17" x14ac:dyDescent="0.25">
      <c r="A609" s="6" t="str">
        <f t="shared" ca="1" si="99"/>
        <v>7-06562-171239</v>
      </c>
      <c r="B609" s="7">
        <f t="shared" ca="1" si="100"/>
        <v>43588</v>
      </c>
      <c r="C609" s="8">
        <f t="shared" ca="1" si="101"/>
        <v>31000</v>
      </c>
      <c r="D609" s="7">
        <f t="shared" ca="1" si="102"/>
        <v>43656</v>
      </c>
      <c r="E609" s="9">
        <f t="shared" ca="1" si="103"/>
        <v>68</v>
      </c>
      <c r="F609" s="10" t="str">
        <f t="shared" ca="1" si="109"/>
        <v>lejárt határidő</v>
      </c>
      <c r="G609" s="16">
        <f t="shared" ca="1" si="104"/>
        <v>81000</v>
      </c>
      <c r="H609" s="17" t="str">
        <f t="shared" ca="1" si="105"/>
        <v>Nem készpénzes!</v>
      </c>
      <c r="O609" s="12">
        <f t="shared" ca="1" si="106"/>
        <v>7</v>
      </c>
      <c r="P609" s="13" t="str">
        <f t="shared" ca="1" si="107"/>
        <v>06562</v>
      </c>
      <c r="Q609" s="14" t="str">
        <f t="shared" ca="1" si="108"/>
        <v>171239</v>
      </c>
    </row>
    <row r="610" spans="1:17" x14ac:dyDescent="0.25">
      <c r="A610" s="6" t="str">
        <f t="shared" ca="1" si="99"/>
        <v>3-06905-240239</v>
      </c>
      <c r="B610" s="7">
        <f t="shared" ca="1" si="100"/>
        <v>43634</v>
      </c>
      <c r="C610" s="8">
        <f t="shared" ca="1" si="101"/>
        <v>55000</v>
      </c>
      <c r="D610" s="7">
        <f t="shared" ca="1" si="102"/>
        <v>43655</v>
      </c>
      <c r="E610" s="9">
        <f t="shared" ca="1" si="103"/>
        <v>21</v>
      </c>
      <c r="F610" s="10" t="str">
        <f t="shared" ca="1" si="109"/>
        <v/>
      </c>
      <c r="G610" s="16">
        <f t="shared" ca="1" si="104"/>
        <v>55000</v>
      </c>
      <c r="H610" s="17" t="str">
        <f t="shared" ca="1" si="105"/>
        <v>Nem készpénzes!</v>
      </c>
      <c r="O610" s="12">
        <f t="shared" ca="1" si="106"/>
        <v>3</v>
      </c>
      <c r="P610" s="13" t="str">
        <f t="shared" ca="1" si="107"/>
        <v>06905</v>
      </c>
      <c r="Q610" s="14" t="str">
        <f t="shared" ca="1" si="108"/>
        <v>240239</v>
      </c>
    </row>
    <row r="611" spans="1:17" x14ac:dyDescent="0.25">
      <c r="A611" s="6" t="str">
        <f t="shared" ca="1" si="99"/>
        <v>6-01415-263210</v>
      </c>
      <c r="B611" s="7">
        <f t="shared" ca="1" si="100"/>
        <v>43637</v>
      </c>
      <c r="C611" s="8">
        <f t="shared" ca="1" si="101"/>
        <v>57000</v>
      </c>
      <c r="D611" s="7">
        <f t="shared" ca="1" si="102"/>
        <v>43663</v>
      </c>
      <c r="E611" s="9">
        <f t="shared" ca="1" si="103"/>
        <v>26</v>
      </c>
      <c r="F611" s="10" t="str">
        <f t="shared" ca="1" si="109"/>
        <v/>
      </c>
      <c r="G611" s="16">
        <f t="shared" ca="1" si="104"/>
        <v>57000</v>
      </c>
      <c r="H611" s="17" t="str">
        <f t="shared" ca="1" si="105"/>
        <v>Nem készpénzes!</v>
      </c>
      <c r="O611" s="12">
        <f t="shared" ca="1" si="106"/>
        <v>6</v>
      </c>
      <c r="P611" s="13" t="str">
        <f t="shared" ca="1" si="107"/>
        <v>01415</v>
      </c>
      <c r="Q611" s="14" t="str">
        <f t="shared" ca="1" si="108"/>
        <v>263210</v>
      </c>
    </row>
    <row r="612" spans="1:17" x14ac:dyDescent="0.25">
      <c r="A612" s="6" t="str">
        <f t="shared" ca="1" si="99"/>
        <v>2-55046-076765</v>
      </c>
      <c r="B612" s="7">
        <f t="shared" ca="1" si="100"/>
        <v>43822</v>
      </c>
      <c r="C612" s="8">
        <f t="shared" ca="1" si="101"/>
        <v>58000</v>
      </c>
      <c r="D612" s="7">
        <f t="shared" ca="1" si="102"/>
        <v>43846</v>
      </c>
      <c r="E612" s="9">
        <f t="shared" ca="1" si="103"/>
        <v>24</v>
      </c>
      <c r="F612" s="10" t="str">
        <f t="shared" ca="1" si="109"/>
        <v/>
      </c>
      <c r="G612" s="16">
        <f t="shared" ca="1" si="104"/>
        <v>58000</v>
      </c>
      <c r="H612" s="17" t="str">
        <f t="shared" ca="1" si="105"/>
        <v>Nem készpénzes!</v>
      </c>
      <c r="O612" s="12">
        <f t="shared" ca="1" si="106"/>
        <v>2</v>
      </c>
      <c r="P612" s="13" t="str">
        <f t="shared" ca="1" si="107"/>
        <v>55046</v>
      </c>
      <c r="Q612" s="14" t="str">
        <f t="shared" ca="1" si="108"/>
        <v>076765</v>
      </c>
    </row>
    <row r="613" spans="1:17" x14ac:dyDescent="0.25">
      <c r="A613" s="6" t="str">
        <f t="shared" ca="1" si="99"/>
        <v>0-67345-425107</v>
      </c>
      <c r="B613" s="7">
        <f t="shared" ca="1" si="100"/>
        <v>43656</v>
      </c>
      <c r="C613" s="8">
        <f t="shared" ca="1" si="101"/>
        <v>14000</v>
      </c>
      <c r="D613" s="7">
        <f t="shared" ca="1" si="102"/>
        <v>43658</v>
      </c>
      <c r="E613" s="9">
        <f t="shared" ca="1" si="103"/>
        <v>2</v>
      </c>
      <c r="F613" s="10" t="str">
        <f t="shared" ca="1" si="109"/>
        <v/>
      </c>
      <c r="G613" s="16">
        <f t="shared" ca="1" si="104"/>
        <v>14000</v>
      </c>
      <c r="H613" s="17" t="str">
        <f t="shared" ca="1" si="105"/>
        <v/>
      </c>
      <c r="O613" s="12">
        <f t="shared" ca="1" si="106"/>
        <v>0</v>
      </c>
      <c r="P613" s="13" t="str">
        <f t="shared" ca="1" si="107"/>
        <v>67345</v>
      </c>
      <c r="Q613" s="14" t="str">
        <f t="shared" ca="1" si="108"/>
        <v>425107</v>
      </c>
    </row>
    <row r="614" spans="1:17" x14ac:dyDescent="0.25">
      <c r="A614" s="6" t="str">
        <f t="shared" ca="1" si="99"/>
        <v>9-56117-878449</v>
      </c>
      <c r="B614" s="7">
        <f t="shared" ca="1" si="100"/>
        <v>43703</v>
      </c>
      <c r="C614" s="8">
        <f t="shared" ca="1" si="101"/>
        <v>89000</v>
      </c>
      <c r="D614" s="7">
        <f t="shared" ca="1" si="102"/>
        <v>43725</v>
      </c>
      <c r="E614" s="9">
        <f t="shared" ca="1" si="103"/>
        <v>22</v>
      </c>
      <c r="F614" s="10" t="str">
        <f t="shared" ca="1" si="109"/>
        <v/>
      </c>
      <c r="G614" s="16">
        <f t="shared" ca="1" si="104"/>
        <v>89000</v>
      </c>
      <c r="H614" s="17" t="str">
        <f t="shared" ca="1" si="105"/>
        <v>Nem készpénzes!</v>
      </c>
      <c r="O614" s="12">
        <f t="shared" ca="1" si="106"/>
        <v>9</v>
      </c>
      <c r="P614" s="13" t="str">
        <f t="shared" ca="1" si="107"/>
        <v>56117</v>
      </c>
      <c r="Q614" s="14" t="str">
        <f t="shared" ca="1" si="108"/>
        <v>878449</v>
      </c>
    </row>
    <row r="615" spans="1:17" x14ac:dyDescent="0.25">
      <c r="A615" s="6" t="str">
        <f t="shared" ca="1" si="99"/>
        <v>2-17895-555439</v>
      </c>
      <c r="B615" s="7">
        <f t="shared" ca="1" si="100"/>
        <v>43648</v>
      </c>
      <c r="C615" s="8">
        <f t="shared" ca="1" si="101"/>
        <v>80000</v>
      </c>
      <c r="D615" s="7">
        <f t="shared" ca="1" si="102"/>
        <v>43690</v>
      </c>
      <c r="E615" s="9">
        <f t="shared" ca="1" si="103"/>
        <v>42</v>
      </c>
      <c r="F615" s="10" t="str">
        <f t="shared" ca="1" si="109"/>
        <v>lejárt határidő</v>
      </c>
      <c r="G615" s="16">
        <f t="shared" ca="1" si="104"/>
        <v>130000</v>
      </c>
      <c r="H615" s="17" t="str">
        <f t="shared" ca="1" si="105"/>
        <v>Nem készpénzes!</v>
      </c>
      <c r="O615" s="12">
        <f t="shared" ca="1" si="106"/>
        <v>2</v>
      </c>
      <c r="P615" s="13" t="str">
        <f t="shared" ca="1" si="107"/>
        <v>17895</v>
      </c>
      <c r="Q615" s="14" t="str">
        <f t="shared" ca="1" si="108"/>
        <v>555439</v>
      </c>
    </row>
    <row r="616" spans="1:17" x14ac:dyDescent="0.25">
      <c r="A616" s="6" t="str">
        <f t="shared" ca="1" si="99"/>
        <v>6-47538-327201</v>
      </c>
      <c r="B616" s="7">
        <f t="shared" ca="1" si="100"/>
        <v>43766</v>
      </c>
      <c r="C616" s="8">
        <f t="shared" ca="1" si="101"/>
        <v>26000</v>
      </c>
      <c r="D616" s="7">
        <f t="shared" ca="1" si="102"/>
        <v>43783</v>
      </c>
      <c r="E616" s="9">
        <f t="shared" ca="1" si="103"/>
        <v>17</v>
      </c>
      <c r="F616" s="10" t="str">
        <f t="shared" ca="1" si="109"/>
        <v/>
      </c>
      <c r="G616" s="16">
        <f t="shared" ca="1" si="104"/>
        <v>26000</v>
      </c>
      <c r="H616" s="17" t="str">
        <f t="shared" ca="1" si="105"/>
        <v>Nem készpénzes!</v>
      </c>
      <c r="O616" s="12">
        <f t="shared" ca="1" si="106"/>
        <v>6</v>
      </c>
      <c r="P616" s="13" t="str">
        <f t="shared" ca="1" si="107"/>
        <v>47538</v>
      </c>
      <c r="Q616" s="14" t="str">
        <f t="shared" ca="1" si="108"/>
        <v>327201</v>
      </c>
    </row>
    <row r="617" spans="1:17" x14ac:dyDescent="0.25">
      <c r="A617" s="6" t="str">
        <f t="shared" ca="1" si="99"/>
        <v>2-87785-571066</v>
      </c>
      <c r="B617" s="7">
        <f t="shared" ca="1" si="100"/>
        <v>43623</v>
      </c>
      <c r="C617" s="8">
        <f t="shared" ca="1" si="101"/>
        <v>75000</v>
      </c>
      <c r="D617" s="7">
        <f t="shared" ca="1" si="102"/>
        <v>43652</v>
      </c>
      <c r="E617" s="9">
        <f t="shared" ca="1" si="103"/>
        <v>29</v>
      </c>
      <c r="F617" s="10" t="str">
        <f t="shared" ca="1" si="109"/>
        <v/>
      </c>
      <c r="G617" s="16">
        <f t="shared" ca="1" si="104"/>
        <v>75000</v>
      </c>
      <c r="H617" s="17" t="str">
        <f t="shared" ca="1" si="105"/>
        <v>Nem készpénzes!</v>
      </c>
      <c r="O617" s="12">
        <f t="shared" ca="1" si="106"/>
        <v>2</v>
      </c>
      <c r="P617" s="13" t="str">
        <f t="shared" ca="1" si="107"/>
        <v>87785</v>
      </c>
      <c r="Q617" s="14" t="str">
        <f t="shared" ca="1" si="108"/>
        <v>571066</v>
      </c>
    </row>
    <row r="618" spans="1:17" x14ac:dyDescent="0.25">
      <c r="A618" s="6" t="str">
        <f t="shared" ca="1" si="99"/>
        <v>2-90411-159048</v>
      </c>
      <c r="B618" s="7">
        <f t="shared" ca="1" si="100"/>
        <v>43642</v>
      </c>
      <c r="C618" s="8">
        <f t="shared" ca="1" si="101"/>
        <v>40000</v>
      </c>
      <c r="D618" s="7">
        <f t="shared" ca="1" si="102"/>
        <v>43645</v>
      </c>
      <c r="E618" s="9">
        <f t="shared" ca="1" si="103"/>
        <v>3</v>
      </c>
      <c r="F618" s="10" t="str">
        <f t="shared" ca="1" si="109"/>
        <v/>
      </c>
      <c r="G618" s="16">
        <f t="shared" ca="1" si="104"/>
        <v>40000</v>
      </c>
      <c r="H618" s="17" t="str">
        <f t="shared" ca="1" si="105"/>
        <v>Nem készpénzes!</v>
      </c>
      <c r="O618" s="12">
        <f t="shared" ca="1" si="106"/>
        <v>2</v>
      </c>
      <c r="P618" s="13" t="str">
        <f t="shared" ca="1" si="107"/>
        <v>90411</v>
      </c>
      <c r="Q618" s="14" t="str">
        <f t="shared" ca="1" si="108"/>
        <v>159048</v>
      </c>
    </row>
    <row r="619" spans="1:17" x14ac:dyDescent="0.25">
      <c r="A619" s="6" t="str">
        <f t="shared" ca="1" si="99"/>
        <v>1-37932-205452</v>
      </c>
      <c r="B619" s="7">
        <f t="shared" ca="1" si="100"/>
        <v>43766</v>
      </c>
      <c r="C619" s="8">
        <f t="shared" ca="1" si="101"/>
        <v>64000</v>
      </c>
      <c r="D619" s="7">
        <f t="shared" ca="1" si="102"/>
        <v>43792</v>
      </c>
      <c r="E619" s="9">
        <f t="shared" ca="1" si="103"/>
        <v>26</v>
      </c>
      <c r="F619" s="10" t="str">
        <f t="shared" ca="1" si="109"/>
        <v/>
      </c>
      <c r="G619" s="16">
        <f t="shared" ca="1" si="104"/>
        <v>64000</v>
      </c>
      <c r="H619" s="17" t="str">
        <f t="shared" ca="1" si="105"/>
        <v>Nem készpénzes!</v>
      </c>
      <c r="O619" s="12">
        <f t="shared" ca="1" si="106"/>
        <v>1</v>
      </c>
      <c r="P619" s="13" t="str">
        <f t="shared" ca="1" si="107"/>
        <v>37932</v>
      </c>
      <c r="Q619" s="14" t="str">
        <f t="shared" ca="1" si="108"/>
        <v>205452</v>
      </c>
    </row>
    <row r="620" spans="1:17" x14ac:dyDescent="0.25">
      <c r="A620" s="6" t="str">
        <f t="shared" ca="1" si="99"/>
        <v>9-36724-612454</v>
      </c>
      <c r="B620" s="7">
        <f t="shared" ca="1" si="100"/>
        <v>43677</v>
      </c>
      <c r="C620" s="8">
        <f t="shared" ca="1" si="101"/>
        <v>69000</v>
      </c>
      <c r="D620" s="7">
        <f t="shared" ca="1" si="102"/>
        <v>43698</v>
      </c>
      <c r="E620" s="9">
        <f t="shared" ca="1" si="103"/>
        <v>21</v>
      </c>
      <c r="F620" s="10" t="str">
        <f t="shared" ca="1" si="109"/>
        <v/>
      </c>
      <c r="G620" s="16">
        <f t="shared" ca="1" si="104"/>
        <v>69000</v>
      </c>
      <c r="H620" s="17" t="str">
        <f t="shared" ca="1" si="105"/>
        <v>Nem készpénzes!</v>
      </c>
      <c r="O620" s="12">
        <f t="shared" ca="1" si="106"/>
        <v>9</v>
      </c>
      <c r="P620" s="13" t="str">
        <f t="shared" ca="1" si="107"/>
        <v>36724</v>
      </c>
      <c r="Q620" s="14" t="str">
        <f t="shared" ca="1" si="108"/>
        <v>612454</v>
      </c>
    </row>
    <row r="621" spans="1:17" x14ac:dyDescent="0.25">
      <c r="A621" s="6" t="str">
        <f t="shared" ca="1" si="99"/>
        <v>7-21771-776340</v>
      </c>
      <c r="B621" s="7">
        <f t="shared" ca="1" si="100"/>
        <v>43697</v>
      </c>
      <c r="C621" s="8">
        <f t="shared" ca="1" si="101"/>
        <v>37000</v>
      </c>
      <c r="D621" s="7">
        <f t="shared" ca="1" si="102"/>
        <v>43719</v>
      </c>
      <c r="E621" s="9">
        <f t="shared" ca="1" si="103"/>
        <v>22</v>
      </c>
      <c r="F621" s="10" t="str">
        <f t="shared" ca="1" si="109"/>
        <v/>
      </c>
      <c r="G621" s="16">
        <f t="shared" ca="1" si="104"/>
        <v>37000</v>
      </c>
      <c r="H621" s="17" t="str">
        <f t="shared" ca="1" si="105"/>
        <v>Nem készpénzes!</v>
      </c>
      <c r="O621" s="12">
        <f t="shared" ca="1" si="106"/>
        <v>7</v>
      </c>
      <c r="P621" s="13" t="str">
        <f t="shared" ca="1" si="107"/>
        <v>21771</v>
      </c>
      <c r="Q621" s="14" t="str">
        <f t="shared" ca="1" si="108"/>
        <v>776340</v>
      </c>
    </row>
    <row r="622" spans="1:17" x14ac:dyDescent="0.25">
      <c r="A622" s="6" t="str">
        <f t="shared" ca="1" si="99"/>
        <v>5-55719-441495</v>
      </c>
      <c r="B622" s="7">
        <f t="shared" ca="1" si="100"/>
        <v>43561</v>
      </c>
      <c r="C622" s="8">
        <f t="shared" ca="1" si="101"/>
        <v>27000</v>
      </c>
      <c r="D622" s="7">
        <f t="shared" ca="1" si="102"/>
        <v>43574</v>
      </c>
      <c r="E622" s="9">
        <f t="shared" ca="1" si="103"/>
        <v>13</v>
      </c>
      <c r="F622" s="10" t="str">
        <f t="shared" ca="1" si="109"/>
        <v/>
      </c>
      <c r="G622" s="16">
        <f t="shared" ca="1" si="104"/>
        <v>27000</v>
      </c>
      <c r="H622" s="17" t="str">
        <f t="shared" ca="1" si="105"/>
        <v>Nem készpénzes!</v>
      </c>
      <c r="O622" s="12">
        <f t="shared" ca="1" si="106"/>
        <v>5</v>
      </c>
      <c r="P622" s="13" t="str">
        <f t="shared" ca="1" si="107"/>
        <v>55719</v>
      </c>
      <c r="Q622" s="14" t="str">
        <f t="shared" ca="1" si="108"/>
        <v>441495</v>
      </c>
    </row>
    <row r="623" spans="1:17" x14ac:dyDescent="0.25">
      <c r="A623" s="6" t="str">
        <f t="shared" ca="1" si="99"/>
        <v>6-43392-857620</v>
      </c>
      <c r="B623" s="7">
        <f t="shared" ca="1" si="100"/>
        <v>43723</v>
      </c>
      <c r="C623" s="8">
        <f t="shared" ca="1" si="101"/>
        <v>44000</v>
      </c>
      <c r="D623" s="7">
        <f t="shared" ca="1" si="102"/>
        <v>43727</v>
      </c>
      <c r="E623" s="9">
        <f t="shared" ca="1" si="103"/>
        <v>4</v>
      </c>
      <c r="F623" s="10" t="str">
        <f t="shared" ca="1" si="109"/>
        <v/>
      </c>
      <c r="G623" s="16">
        <f t="shared" ca="1" si="104"/>
        <v>44000</v>
      </c>
      <c r="H623" s="17" t="str">
        <f t="shared" ca="1" si="105"/>
        <v>Nem készpénzes!</v>
      </c>
      <c r="O623" s="12">
        <f t="shared" ca="1" si="106"/>
        <v>6</v>
      </c>
      <c r="P623" s="13" t="str">
        <f t="shared" ca="1" si="107"/>
        <v>43392</v>
      </c>
      <c r="Q623" s="14" t="str">
        <f t="shared" ca="1" si="108"/>
        <v>857620</v>
      </c>
    </row>
    <row r="624" spans="1:17" x14ac:dyDescent="0.25">
      <c r="A624" s="6" t="str">
        <f t="shared" ca="1" si="99"/>
        <v>0-50419-036843</v>
      </c>
      <c r="B624" s="7">
        <f t="shared" ca="1" si="100"/>
        <v>43714</v>
      </c>
      <c r="C624" s="8">
        <f t="shared" ca="1" si="101"/>
        <v>11000</v>
      </c>
      <c r="D624" s="7">
        <f t="shared" ca="1" si="102"/>
        <v>43741</v>
      </c>
      <c r="E624" s="9">
        <f t="shared" ca="1" si="103"/>
        <v>27</v>
      </c>
      <c r="F624" s="10" t="str">
        <f t="shared" ca="1" si="109"/>
        <v/>
      </c>
      <c r="G624" s="16">
        <f t="shared" ca="1" si="104"/>
        <v>11000</v>
      </c>
      <c r="H624" s="17" t="str">
        <f t="shared" ca="1" si="105"/>
        <v/>
      </c>
      <c r="O624" s="12">
        <f t="shared" ca="1" si="106"/>
        <v>0</v>
      </c>
      <c r="P624" s="13" t="str">
        <f t="shared" ca="1" si="107"/>
        <v>50419</v>
      </c>
      <c r="Q624" s="14" t="str">
        <f t="shared" ca="1" si="108"/>
        <v>036843</v>
      </c>
    </row>
    <row r="625" spans="1:17" x14ac:dyDescent="0.25">
      <c r="A625" s="6" t="str">
        <f t="shared" ca="1" si="99"/>
        <v>0-86118-354146</v>
      </c>
      <c r="B625" s="7">
        <f t="shared" ca="1" si="100"/>
        <v>43642</v>
      </c>
      <c r="C625" s="8">
        <f t="shared" ca="1" si="101"/>
        <v>3000</v>
      </c>
      <c r="D625" s="7">
        <f t="shared" ca="1" si="102"/>
        <v>43644</v>
      </c>
      <c r="E625" s="9">
        <f t="shared" ca="1" si="103"/>
        <v>2</v>
      </c>
      <c r="F625" s="10" t="str">
        <f t="shared" ca="1" si="109"/>
        <v/>
      </c>
      <c r="G625" s="16">
        <f t="shared" ca="1" si="104"/>
        <v>3000</v>
      </c>
      <c r="H625" s="17" t="str">
        <f t="shared" ca="1" si="105"/>
        <v/>
      </c>
      <c r="O625" s="12">
        <f t="shared" ca="1" si="106"/>
        <v>0</v>
      </c>
      <c r="P625" s="13" t="str">
        <f t="shared" ca="1" si="107"/>
        <v>86118</v>
      </c>
      <c r="Q625" s="14" t="str">
        <f t="shared" ca="1" si="108"/>
        <v>354146</v>
      </c>
    </row>
    <row r="626" spans="1:17" x14ac:dyDescent="0.25">
      <c r="A626" s="6" t="str">
        <f t="shared" ca="1" si="99"/>
        <v>6-31170-580213</v>
      </c>
      <c r="B626" s="7">
        <f t="shared" ca="1" si="100"/>
        <v>43799</v>
      </c>
      <c r="C626" s="8">
        <f t="shared" ca="1" si="101"/>
        <v>51000</v>
      </c>
      <c r="D626" s="7">
        <f t="shared" ca="1" si="102"/>
        <v>43812</v>
      </c>
      <c r="E626" s="9">
        <f t="shared" ca="1" si="103"/>
        <v>13</v>
      </c>
      <c r="F626" s="10" t="str">
        <f t="shared" ca="1" si="109"/>
        <v/>
      </c>
      <c r="G626" s="16">
        <f t="shared" ca="1" si="104"/>
        <v>51000</v>
      </c>
      <c r="H626" s="17" t="str">
        <f t="shared" ca="1" si="105"/>
        <v>Nem készpénzes!</v>
      </c>
      <c r="O626" s="12">
        <f t="shared" ca="1" si="106"/>
        <v>6</v>
      </c>
      <c r="P626" s="13" t="str">
        <f t="shared" ca="1" si="107"/>
        <v>31170</v>
      </c>
      <c r="Q626" s="14" t="str">
        <f t="shared" ca="1" si="108"/>
        <v>580213</v>
      </c>
    </row>
    <row r="627" spans="1:17" x14ac:dyDescent="0.25">
      <c r="A627" s="6" t="str">
        <f t="shared" ca="1" si="99"/>
        <v>0-96997-204052</v>
      </c>
      <c r="B627" s="7">
        <f t="shared" ca="1" si="100"/>
        <v>43618</v>
      </c>
      <c r="C627" s="8">
        <f t="shared" ca="1" si="101"/>
        <v>32000</v>
      </c>
      <c r="D627" s="7">
        <f t="shared" ca="1" si="102"/>
        <v>43668</v>
      </c>
      <c r="E627" s="9">
        <f t="shared" ca="1" si="103"/>
        <v>50</v>
      </c>
      <c r="F627" s="10" t="str">
        <f t="shared" ca="1" si="109"/>
        <v>lejárt határidő</v>
      </c>
      <c r="G627" s="16">
        <f t="shared" ca="1" si="104"/>
        <v>82000</v>
      </c>
      <c r="H627" s="17" t="str">
        <f t="shared" ca="1" si="105"/>
        <v>Nem készpénzes!</v>
      </c>
      <c r="O627" s="12">
        <f t="shared" ca="1" si="106"/>
        <v>0</v>
      </c>
      <c r="P627" s="13" t="str">
        <f t="shared" ca="1" si="107"/>
        <v>96997</v>
      </c>
      <c r="Q627" s="14" t="str">
        <f t="shared" ca="1" si="108"/>
        <v>204052</v>
      </c>
    </row>
    <row r="628" spans="1:17" x14ac:dyDescent="0.25">
      <c r="A628" s="6" t="str">
        <f t="shared" ca="1" si="99"/>
        <v>7-07739-157630</v>
      </c>
      <c r="B628" s="7">
        <f t="shared" ca="1" si="100"/>
        <v>43778</v>
      </c>
      <c r="C628" s="8">
        <f t="shared" ca="1" si="101"/>
        <v>81000</v>
      </c>
      <c r="D628" s="7">
        <f t="shared" ca="1" si="102"/>
        <v>43803</v>
      </c>
      <c r="E628" s="9">
        <f t="shared" ca="1" si="103"/>
        <v>25</v>
      </c>
      <c r="F628" s="10" t="str">
        <f t="shared" ca="1" si="109"/>
        <v/>
      </c>
      <c r="G628" s="16">
        <f t="shared" ca="1" si="104"/>
        <v>81000</v>
      </c>
      <c r="H628" s="17" t="str">
        <f t="shared" ca="1" si="105"/>
        <v>Nem készpénzes!</v>
      </c>
      <c r="O628" s="12">
        <f t="shared" ca="1" si="106"/>
        <v>7</v>
      </c>
      <c r="P628" s="13" t="str">
        <f t="shared" ca="1" si="107"/>
        <v>07739</v>
      </c>
      <c r="Q628" s="14" t="str">
        <f t="shared" ca="1" si="108"/>
        <v>157630</v>
      </c>
    </row>
    <row r="629" spans="1:17" x14ac:dyDescent="0.25">
      <c r="A629" s="6" t="str">
        <f t="shared" ca="1" si="99"/>
        <v>0-87601-552283</v>
      </c>
      <c r="B629" s="7">
        <f t="shared" ca="1" si="100"/>
        <v>43763</v>
      </c>
      <c r="C629" s="8">
        <f t="shared" ca="1" si="101"/>
        <v>71000</v>
      </c>
      <c r="D629" s="7">
        <f t="shared" ca="1" si="102"/>
        <v>43766</v>
      </c>
      <c r="E629" s="9">
        <f t="shared" ca="1" si="103"/>
        <v>3</v>
      </c>
      <c r="F629" s="10" t="str">
        <f t="shared" ca="1" si="109"/>
        <v/>
      </c>
      <c r="G629" s="16">
        <f t="shared" ca="1" si="104"/>
        <v>71000</v>
      </c>
      <c r="H629" s="17" t="str">
        <f t="shared" ca="1" si="105"/>
        <v>Nem készpénzes!</v>
      </c>
      <c r="O629" s="12">
        <f t="shared" ca="1" si="106"/>
        <v>0</v>
      </c>
      <c r="P629" s="13" t="str">
        <f t="shared" ca="1" si="107"/>
        <v>87601</v>
      </c>
      <c r="Q629" s="14" t="str">
        <f t="shared" ca="1" si="108"/>
        <v>552283</v>
      </c>
    </row>
    <row r="630" spans="1:17" x14ac:dyDescent="0.25">
      <c r="A630" s="6" t="str">
        <f t="shared" ca="1" si="99"/>
        <v>9-01498-755814</v>
      </c>
      <c r="B630" s="7">
        <f t="shared" ca="1" si="100"/>
        <v>43807</v>
      </c>
      <c r="C630" s="8">
        <f t="shared" ca="1" si="101"/>
        <v>25000</v>
      </c>
      <c r="D630" s="7">
        <f t="shared" ca="1" si="102"/>
        <v>43811</v>
      </c>
      <c r="E630" s="9">
        <f t="shared" ca="1" si="103"/>
        <v>4</v>
      </c>
      <c r="F630" s="10" t="str">
        <f t="shared" ca="1" si="109"/>
        <v/>
      </c>
      <c r="G630" s="16">
        <f t="shared" ca="1" si="104"/>
        <v>25000</v>
      </c>
      <c r="H630" s="17" t="str">
        <f t="shared" ca="1" si="105"/>
        <v>Nem készpénzes!</v>
      </c>
      <c r="O630" s="12">
        <f t="shared" ca="1" si="106"/>
        <v>9</v>
      </c>
      <c r="P630" s="13" t="str">
        <f t="shared" ca="1" si="107"/>
        <v>01498</v>
      </c>
      <c r="Q630" s="14" t="str">
        <f t="shared" ca="1" si="108"/>
        <v>755814</v>
      </c>
    </row>
    <row r="631" spans="1:17" x14ac:dyDescent="0.25">
      <c r="A631" s="6" t="str">
        <f t="shared" ca="1" si="99"/>
        <v>2-55877-710660</v>
      </c>
      <c r="B631" s="7">
        <f t="shared" ca="1" si="100"/>
        <v>43683</v>
      </c>
      <c r="C631" s="8">
        <f t="shared" ca="1" si="101"/>
        <v>35000</v>
      </c>
      <c r="D631" s="7">
        <f t="shared" ca="1" si="102"/>
        <v>43686</v>
      </c>
      <c r="E631" s="9">
        <f t="shared" ca="1" si="103"/>
        <v>3</v>
      </c>
      <c r="F631" s="10" t="str">
        <f t="shared" ca="1" si="109"/>
        <v/>
      </c>
      <c r="G631" s="16">
        <f t="shared" ca="1" si="104"/>
        <v>35000</v>
      </c>
      <c r="H631" s="17" t="str">
        <f t="shared" ca="1" si="105"/>
        <v>Nem készpénzes!</v>
      </c>
      <c r="O631" s="12">
        <f t="shared" ca="1" si="106"/>
        <v>2</v>
      </c>
      <c r="P631" s="13" t="str">
        <f t="shared" ca="1" si="107"/>
        <v>55877</v>
      </c>
      <c r="Q631" s="14" t="str">
        <f t="shared" ca="1" si="108"/>
        <v>710660</v>
      </c>
    </row>
    <row r="632" spans="1:17" x14ac:dyDescent="0.25">
      <c r="A632" s="6" t="str">
        <f t="shared" ca="1" si="99"/>
        <v>0-58040-255184</v>
      </c>
      <c r="B632" s="7">
        <f t="shared" ca="1" si="100"/>
        <v>43784</v>
      </c>
      <c r="C632" s="8">
        <f t="shared" ca="1" si="101"/>
        <v>29000</v>
      </c>
      <c r="D632" s="7">
        <f t="shared" ca="1" si="102"/>
        <v>43794</v>
      </c>
      <c r="E632" s="9">
        <f t="shared" ca="1" si="103"/>
        <v>10</v>
      </c>
      <c r="F632" s="10" t="str">
        <f t="shared" ca="1" si="109"/>
        <v/>
      </c>
      <c r="G632" s="16">
        <f t="shared" ca="1" si="104"/>
        <v>29000</v>
      </c>
      <c r="H632" s="17" t="str">
        <f t="shared" ca="1" si="105"/>
        <v>Nem készpénzes!</v>
      </c>
      <c r="O632" s="12">
        <f t="shared" ca="1" si="106"/>
        <v>0</v>
      </c>
      <c r="P632" s="13" t="str">
        <f t="shared" ca="1" si="107"/>
        <v>58040</v>
      </c>
      <c r="Q632" s="14" t="str">
        <f t="shared" ca="1" si="108"/>
        <v>255184</v>
      </c>
    </row>
    <row r="633" spans="1:17" x14ac:dyDescent="0.25">
      <c r="A633" s="6" t="str">
        <f t="shared" ca="1" si="99"/>
        <v>2-31532-494559</v>
      </c>
      <c r="B633" s="7">
        <f t="shared" ca="1" si="100"/>
        <v>43851</v>
      </c>
      <c r="C633" s="8">
        <f t="shared" ca="1" si="101"/>
        <v>95000</v>
      </c>
      <c r="D633" s="7">
        <f t="shared" ca="1" si="102"/>
        <v>43880</v>
      </c>
      <c r="E633" s="9">
        <f t="shared" ca="1" si="103"/>
        <v>29</v>
      </c>
      <c r="F633" s="10" t="str">
        <f t="shared" ca="1" si="109"/>
        <v/>
      </c>
      <c r="G633" s="16">
        <f t="shared" ca="1" si="104"/>
        <v>95000</v>
      </c>
      <c r="H633" s="17" t="str">
        <f t="shared" ca="1" si="105"/>
        <v>Nem készpénzes!</v>
      </c>
      <c r="O633" s="12">
        <f t="shared" ca="1" si="106"/>
        <v>2</v>
      </c>
      <c r="P633" s="13" t="str">
        <f t="shared" ca="1" si="107"/>
        <v>31532</v>
      </c>
      <c r="Q633" s="14" t="str">
        <f t="shared" ca="1" si="108"/>
        <v>494559</v>
      </c>
    </row>
    <row r="634" spans="1:17" x14ac:dyDescent="0.25">
      <c r="A634" s="6" t="str">
        <f t="shared" ca="1" si="99"/>
        <v>2-71272-693920</v>
      </c>
      <c r="B634" s="7">
        <f t="shared" ca="1" si="100"/>
        <v>43845</v>
      </c>
      <c r="C634" s="8">
        <f t="shared" ca="1" si="101"/>
        <v>19000</v>
      </c>
      <c r="D634" s="7">
        <f t="shared" ca="1" si="102"/>
        <v>43862</v>
      </c>
      <c r="E634" s="9">
        <f t="shared" ca="1" si="103"/>
        <v>17</v>
      </c>
      <c r="F634" s="10" t="str">
        <f t="shared" ca="1" si="109"/>
        <v/>
      </c>
      <c r="G634" s="16">
        <f t="shared" ca="1" si="104"/>
        <v>19000</v>
      </c>
      <c r="H634" s="17" t="str">
        <f t="shared" ca="1" si="105"/>
        <v/>
      </c>
      <c r="O634" s="12">
        <f t="shared" ca="1" si="106"/>
        <v>2</v>
      </c>
      <c r="P634" s="13" t="str">
        <f t="shared" ca="1" si="107"/>
        <v>71272</v>
      </c>
      <c r="Q634" s="14" t="str">
        <f t="shared" ca="1" si="108"/>
        <v>693920</v>
      </c>
    </row>
    <row r="635" spans="1:17" x14ac:dyDescent="0.25">
      <c r="A635" s="6" t="str">
        <f t="shared" ca="1" si="99"/>
        <v>0-80849-489413</v>
      </c>
      <c r="B635" s="7">
        <f t="shared" ca="1" si="100"/>
        <v>43825</v>
      </c>
      <c r="C635" s="8">
        <f t="shared" ca="1" si="101"/>
        <v>80000</v>
      </c>
      <c r="D635" s="7">
        <f t="shared" ca="1" si="102"/>
        <v>43848</v>
      </c>
      <c r="E635" s="9">
        <f t="shared" ca="1" si="103"/>
        <v>23</v>
      </c>
      <c r="F635" s="10" t="str">
        <f t="shared" ca="1" si="109"/>
        <v/>
      </c>
      <c r="G635" s="16">
        <f t="shared" ca="1" si="104"/>
        <v>80000</v>
      </c>
      <c r="H635" s="17" t="str">
        <f t="shared" ca="1" si="105"/>
        <v>Nem készpénzes!</v>
      </c>
      <c r="O635" s="12">
        <f t="shared" ca="1" si="106"/>
        <v>0</v>
      </c>
      <c r="P635" s="13" t="str">
        <f t="shared" ca="1" si="107"/>
        <v>80849</v>
      </c>
      <c r="Q635" s="14" t="str">
        <f t="shared" ca="1" si="108"/>
        <v>489413</v>
      </c>
    </row>
    <row r="636" spans="1:17" x14ac:dyDescent="0.25">
      <c r="A636" s="6" t="str">
        <f t="shared" ca="1" si="99"/>
        <v>7-91798-897286</v>
      </c>
      <c r="B636" s="7">
        <f t="shared" ca="1" si="100"/>
        <v>43780</v>
      </c>
      <c r="C636" s="8">
        <f t="shared" ca="1" si="101"/>
        <v>18000</v>
      </c>
      <c r="D636" s="7">
        <f t="shared" ca="1" si="102"/>
        <v>43793</v>
      </c>
      <c r="E636" s="9">
        <f t="shared" ca="1" si="103"/>
        <v>13</v>
      </c>
      <c r="F636" s="10" t="str">
        <f t="shared" ca="1" si="109"/>
        <v/>
      </c>
      <c r="G636" s="16">
        <f t="shared" ca="1" si="104"/>
        <v>18000</v>
      </c>
      <c r="H636" s="17" t="str">
        <f t="shared" ca="1" si="105"/>
        <v/>
      </c>
      <c r="O636" s="12">
        <f t="shared" ca="1" si="106"/>
        <v>7</v>
      </c>
      <c r="P636" s="13" t="str">
        <f t="shared" ca="1" si="107"/>
        <v>91798</v>
      </c>
      <c r="Q636" s="14" t="str">
        <f t="shared" ca="1" si="108"/>
        <v>897286</v>
      </c>
    </row>
    <row r="637" spans="1:17" x14ac:dyDescent="0.25">
      <c r="A637" s="6" t="str">
        <f t="shared" ca="1" si="99"/>
        <v>3-72112-186933</v>
      </c>
      <c r="B637" s="7">
        <f t="shared" ca="1" si="100"/>
        <v>43577</v>
      </c>
      <c r="C637" s="8">
        <f t="shared" ca="1" si="101"/>
        <v>4000</v>
      </c>
      <c r="D637" s="7">
        <f t="shared" ca="1" si="102"/>
        <v>43606</v>
      </c>
      <c r="E637" s="9">
        <f t="shared" ca="1" si="103"/>
        <v>29</v>
      </c>
      <c r="F637" s="10" t="str">
        <f t="shared" ca="1" si="109"/>
        <v/>
      </c>
      <c r="G637" s="16">
        <f t="shared" ca="1" si="104"/>
        <v>4000</v>
      </c>
      <c r="H637" s="17" t="str">
        <f t="shared" ca="1" si="105"/>
        <v/>
      </c>
      <c r="O637" s="12">
        <f t="shared" ca="1" si="106"/>
        <v>3</v>
      </c>
      <c r="P637" s="13" t="str">
        <f t="shared" ca="1" si="107"/>
        <v>72112</v>
      </c>
      <c r="Q637" s="14" t="str">
        <f t="shared" ca="1" si="108"/>
        <v>186933</v>
      </c>
    </row>
    <row r="638" spans="1:17" x14ac:dyDescent="0.25">
      <c r="A638" s="6" t="str">
        <f t="shared" ca="1" si="99"/>
        <v>9-35524-454358</v>
      </c>
      <c r="B638" s="7">
        <f t="shared" ca="1" si="100"/>
        <v>43831</v>
      </c>
      <c r="C638" s="8">
        <f t="shared" ca="1" si="101"/>
        <v>26000</v>
      </c>
      <c r="D638" s="7">
        <f t="shared" ca="1" si="102"/>
        <v>43837</v>
      </c>
      <c r="E638" s="9">
        <f t="shared" ca="1" si="103"/>
        <v>6</v>
      </c>
      <c r="F638" s="10" t="str">
        <f t="shared" ca="1" si="109"/>
        <v/>
      </c>
      <c r="G638" s="16">
        <f t="shared" ca="1" si="104"/>
        <v>26000</v>
      </c>
      <c r="H638" s="17" t="str">
        <f t="shared" ca="1" si="105"/>
        <v>Nem készpénzes!</v>
      </c>
      <c r="O638" s="12">
        <f t="shared" ca="1" si="106"/>
        <v>9</v>
      </c>
      <c r="P638" s="13" t="str">
        <f t="shared" ca="1" si="107"/>
        <v>35524</v>
      </c>
      <c r="Q638" s="14" t="str">
        <f t="shared" ca="1" si="108"/>
        <v>454358</v>
      </c>
    </row>
    <row r="639" spans="1:17" x14ac:dyDescent="0.25">
      <c r="A639" s="6" t="str">
        <f t="shared" ca="1" si="99"/>
        <v>6-91061-963110</v>
      </c>
      <c r="B639" s="7">
        <f t="shared" ca="1" si="100"/>
        <v>43633</v>
      </c>
      <c r="C639" s="8">
        <f t="shared" ca="1" si="101"/>
        <v>45000</v>
      </c>
      <c r="D639" s="7">
        <f t="shared" ca="1" si="102"/>
        <v>43639</v>
      </c>
      <c r="E639" s="9">
        <f t="shared" ca="1" si="103"/>
        <v>6</v>
      </c>
      <c r="F639" s="10" t="str">
        <f t="shared" ca="1" si="109"/>
        <v/>
      </c>
      <c r="G639" s="16">
        <f t="shared" ca="1" si="104"/>
        <v>45000</v>
      </c>
      <c r="H639" s="17" t="str">
        <f t="shared" ca="1" si="105"/>
        <v>Nem készpénzes!</v>
      </c>
      <c r="O639" s="12">
        <f t="shared" ca="1" si="106"/>
        <v>6</v>
      </c>
      <c r="P639" s="13" t="str">
        <f t="shared" ca="1" si="107"/>
        <v>91061</v>
      </c>
      <c r="Q639" s="14" t="str">
        <f t="shared" ca="1" si="108"/>
        <v>963110</v>
      </c>
    </row>
    <row r="640" spans="1:17" x14ac:dyDescent="0.25">
      <c r="A640" s="6" t="str">
        <f t="shared" ca="1" si="99"/>
        <v>4-14724-690999</v>
      </c>
      <c r="B640" s="7">
        <f t="shared" ca="1" si="100"/>
        <v>43828</v>
      </c>
      <c r="C640" s="8">
        <f t="shared" ca="1" si="101"/>
        <v>62000</v>
      </c>
      <c r="D640" s="7">
        <f t="shared" ca="1" si="102"/>
        <v>43850</v>
      </c>
      <c r="E640" s="9">
        <f t="shared" ca="1" si="103"/>
        <v>22</v>
      </c>
      <c r="F640" s="10" t="str">
        <f t="shared" ca="1" si="109"/>
        <v/>
      </c>
      <c r="G640" s="16">
        <f t="shared" ca="1" si="104"/>
        <v>62000</v>
      </c>
      <c r="H640" s="17" t="str">
        <f t="shared" ca="1" si="105"/>
        <v>Nem készpénzes!</v>
      </c>
      <c r="O640" s="12">
        <f t="shared" ca="1" si="106"/>
        <v>4</v>
      </c>
      <c r="P640" s="13" t="str">
        <f t="shared" ca="1" si="107"/>
        <v>14724</v>
      </c>
      <c r="Q640" s="14" t="str">
        <f t="shared" ca="1" si="108"/>
        <v>690999</v>
      </c>
    </row>
    <row r="641" spans="1:17" x14ac:dyDescent="0.25">
      <c r="A641" s="6" t="str">
        <f t="shared" ca="1" si="99"/>
        <v>3-92633-694600</v>
      </c>
      <c r="B641" s="7">
        <f t="shared" ca="1" si="100"/>
        <v>43828</v>
      </c>
      <c r="C641" s="8">
        <f t="shared" ca="1" si="101"/>
        <v>5000</v>
      </c>
      <c r="D641" s="7">
        <f t="shared" ca="1" si="102"/>
        <v>43831</v>
      </c>
      <c r="E641" s="9">
        <f t="shared" ca="1" si="103"/>
        <v>3</v>
      </c>
      <c r="F641" s="10" t="str">
        <f t="shared" ca="1" si="109"/>
        <v/>
      </c>
      <c r="G641" s="16">
        <f t="shared" ca="1" si="104"/>
        <v>5000</v>
      </c>
      <c r="H641" s="17" t="str">
        <f t="shared" ca="1" si="105"/>
        <v/>
      </c>
      <c r="O641" s="12">
        <f t="shared" ca="1" si="106"/>
        <v>3</v>
      </c>
      <c r="P641" s="13" t="str">
        <f t="shared" ca="1" si="107"/>
        <v>92633</v>
      </c>
      <c r="Q641" s="14" t="str">
        <f t="shared" ca="1" si="108"/>
        <v>694600</v>
      </c>
    </row>
    <row r="642" spans="1:17" x14ac:dyDescent="0.25">
      <c r="A642" s="6" t="str">
        <f t="shared" ref="A642:A650" ca="1" si="110">O642&amp;"-"&amp;P642&amp;"-"&amp;Q642</f>
        <v>2-23199-386391</v>
      </c>
      <c r="B642" s="7">
        <f t="shared" ca="1" si="100"/>
        <v>43685</v>
      </c>
      <c r="C642" s="8">
        <f t="shared" ca="1" si="101"/>
        <v>59000</v>
      </c>
      <c r="D642" s="7">
        <f t="shared" ca="1" si="102"/>
        <v>43706</v>
      </c>
      <c r="E642" s="9">
        <f t="shared" ca="1" si="103"/>
        <v>21</v>
      </c>
      <c r="F642" s="10" t="str">
        <f t="shared" ca="1" si="109"/>
        <v/>
      </c>
      <c r="G642" s="16">
        <f t="shared" ca="1" si="104"/>
        <v>59000</v>
      </c>
      <c r="H642" s="17" t="str">
        <f t="shared" ca="1" si="105"/>
        <v>Nem készpénzes!</v>
      </c>
      <c r="O642" s="12">
        <f t="shared" ca="1" si="106"/>
        <v>2</v>
      </c>
      <c r="P642" s="13" t="str">
        <f t="shared" ca="1" si="107"/>
        <v>23199</v>
      </c>
      <c r="Q642" s="14" t="str">
        <f t="shared" ca="1" si="108"/>
        <v>386391</v>
      </c>
    </row>
    <row r="643" spans="1:17" x14ac:dyDescent="0.25">
      <c r="A643" s="6" t="str">
        <f t="shared" ca="1" si="110"/>
        <v>0-94863-122358</v>
      </c>
      <c r="B643" s="7">
        <f t="shared" ref="B643:B650" ca="1" si="111">TODAY()-RANDBETWEEN(1,300)</f>
        <v>43674</v>
      </c>
      <c r="C643" s="8">
        <f t="shared" ref="C643:C650" ca="1" si="112">ROUND(RANDBETWEEN(3000,100000),-3)</f>
        <v>50000</v>
      </c>
      <c r="D643" s="7">
        <f t="shared" ref="D643:D650" ca="1" si="113">B643+RANDBETWEEN(0,30)+IF(RANDBETWEEN(1,10)=1,RANDBETWEEN(1,50),0)</f>
        <v>43700</v>
      </c>
      <c r="E643" s="9">
        <f t="shared" ref="E643:E650" ca="1" si="114">D643-B643</f>
        <v>26</v>
      </c>
      <c r="F643" s="10" t="str">
        <f t="shared" ca="1" si="109"/>
        <v/>
      </c>
      <c r="G643" s="16">
        <f t="shared" ref="G643:G650" ca="1" si="115">IF(F643&lt;&gt;"",50000+C643,C643)</f>
        <v>50000</v>
      </c>
      <c r="H643" s="17" t="str">
        <f t="shared" ref="H643:H650" ca="1" si="116">IF(G643&gt;=20000,"Nem készpénzes!","")</f>
        <v>Nem készpénzes!</v>
      </c>
      <c r="O643" s="12">
        <f t="shared" ref="O643:O650" ca="1" si="117">RANDBETWEEN(0,9)</f>
        <v>0</v>
      </c>
      <c r="P643" s="13" t="str">
        <f t="shared" ref="P643:P650" ca="1" si="118">TEXT(RANDBETWEEN(0,99999),"00000")</f>
        <v>94863</v>
      </c>
      <c r="Q643" s="14" t="str">
        <f t="shared" ref="Q643:Q650" ca="1" si="119">TEXT(RANDBETWEEN(0,999999),"000000")</f>
        <v>122358</v>
      </c>
    </row>
    <row r="644" spans="1:17" x14ac:dyDescent="0.25">
      <c r="A644" s="6" t="str">
        <f t="shared" ca="1" si="110"/>
        <v>0-10613-597206</v>
      </c>
      <c r="B644" s="7">
        <f t="shared" ca="1" si="111"/>
        <v>43587</v>
      </c>
      <c r="C644" s="8">
        <f t="shared" ca="1" si="112"/>
        <v>94000</v>
      </c>
      <c r="D644" s="7">
        <f t="shared" ca="1" si="113"/>
        <v>43615</v>
      </c>
      <c r="E644" s="9">
        <f t="shared" ca="1" si="114"/>
        <v>28</v>
      </c>
      <c r="F644" s="10" t="str">
        <f t="shared" ref="F644:F650" ca="1" si="120">IF(E644&gt;30,"lejárt határidő","")</f>
        <v/>
      </c>
      <c r="G644" s="16">
        <f t="shared" ca="1" si="115"/>
        <v>94000</v>
      </c>
      <c r="H644" s="17" t="str">
        <f t="shared" ca="1" si="116"/>
        <v>Nem készpénzes!</v>
      </c>
      <c r="O644" s="12">
        <f t="shared" ca="1" si="117"/>
        <v>0</v>
      </c>
      <c r="P644" s="13" t="str">
        <f t="shared" ca="1" si="118"/>
        <v>10613</v>
      </c>
      <c r="Q644" s="14" t="str">
        <f t="shared" ca="1" si="119"/>
        <v>597206</v>
      </c>
    </row>
    <row r="645" spans="1:17" x14ac:dyDescent="0.25">
      <c r="A645" s="6" t="str">
        <f t="shared" ca="1" si="110"/>
        <v>2-70669-706260</v>
      </c>
      <c r="B645" s="7">
        <f t="shared" ca="1" si="111"/>
        <v>43840</v>
      </c>
      <c r="C645" s="8">
        <f t="shared" ca="1" si="112"/>
        <v>8000</v>
      </c>
      <c r="D645" s="7">
        <f t="shared" ca="1" si="113"/>
        <v>43870</v>
      </c>
      <c r="E645" s="9">
        <f t="shared" ca="1" si="114"/>
        <v>30</v>
      </c>
      <c r="F645" s="10" t="str">
        <f t="shared" ca="1" si="120"/>
        <v/>
      </c>
      <c r="G645" s="16">
        <f t="shared" ca="1" si="115"/>
        <v>8000</v>
      </c>
      <c r="H645" s="17" t="str">
        <f t="shared" ca="1" si="116"/>
        <v/>
      </c>
      <c r="O645" s="12">
        <f t="shared" ca="1" si="117"/>
        <v>2</v>
      </c>
      <c r="P645" s="13" t="str">
        <f t="shared" ca="1" si="118"/>
        <v>70669</v>
      </c>
      <c r="Q645" s="14" t="str">
        <f t="shared" ca="1" si="119"/>
        <v>706260</v>
      </c>
    </row>
    <row r="646" spans="1:17" x14ac:dyDescent="0.25">
      <c r="A646" s="6" t="str">
        <f t="shared" ca="1" si="110"/>
        <v>2-32146-472610</v>
      </c>
      <c r="B646" s="7">
        <f t="shared" ca="1" si="111"/>
        <v>43734</v>
      </c>
      <c r="C646" s="8">
        <f t="shared" ca="1" si="112"/>
        <v>71000</v>
      </c>
      <c r="D646" s="7">
        <f t="shared" ca="1" si="113"/>
        <v>43750</v>
      </c>
      <c r="E646" s="9">
        <f t="shared" ca="1" si="114"/>
        <v>16</v>
      </c>
      <c r="F646" s="10" t="str">
        <f t="shared" ca="1" si="120"/>
        <v/>
      </c>
      <c r="G646" s="16">
        <f t="shared" ca="1" si="115"/>
        <v>71000</v>
      </c>
      <c r="H646" s="17" t="str">
        <f t="shared" ca="1" si="116"/>
        <v>Nem készpénzes!</v>
      </c>
      <c r="O646" s="12">
        <f t="shared" ca="1" si="117"/>
        <v>2</v>
      </c>
      <c r="P646" s="13" t="str">
        <f t="shared" ca="1" si="118"/>
        <v>32146</v>
      </c>
      <c r="Q646" s="14" t="str">
        <f t="shared" ca="1" si="119"/>
        <v>472610</v>
      </c>
    </row>
    <row r="647" spans="1:17" x14ac:dyDescent="0.25">
      <c r="A647" s="6" t="str">
        <f t="shared" ca="1" si="110"/>
        <v>4-91813-350444</v>
      </c>
      <c r="B647" s="7">
        <f t="shared" ca="1" si="111"/>
        <v>43622</v>
      </c>
      <c r="C647" s="8">
        <f t="shared" ca="1" si="112"/>
        <v>41000</v>
      </c>
      <c r="D647" s="7">
        <f t="shared" ca="1" si="113"/>
        <v>43625</v>
      </c>
      <c r="E647" s="9">
        <f t="shared" ca="1" si="114"/>
        <v>3</v>
      </c>
      <c r="F647" s="10" t="str">
        <f t="shared" ca="1" si="120"/>
        <v/>
      </c>
      <c r="G647" s="16">
        <f t="shared" ca="1" si="115"/>
        <v>41000</v>
      </c>
      <c r="H647" s="17" t="str">
        <f t="shared" ca="1" si="116"/>
        <v>Nem készpénzes!</v>
      </c>
      <c r="O647" s="12">
        <f t="shared" ca="1" si="117"/>
        <v>4</v>
      </c>
      <c r="P647" s="13" t="str">
        <f t="shared" ca="1" si="118"/>
        <v>91813</v>
      </c>
      <c r="Q647" s="14" t="str">
        <f t="shared" ca="1" si="119"/>
        <v>350444</v>
      </c>
    </row>
    <row r="648" spans="1:17" x14ac:dyDescent="0.25">
      <c r="A648" s="6" t="str">
        <f t="shared" ca="1" si="110"/>
        <v>6-25108-828606</v>
      </c>
      <c r="B648" s="7">
        <f t="shared" ca="1" si="111"/>
        <v>43621</v>
      </c>
      <c r="C648" s="8">
        <f t="shared" ca="1" si="112"/>
        <v>37000</v>
      </c>
      <c r="D648" s="7">
        <f t="shared" ca="1" si="113"/>
        <v>43633</v>
      </c>
      <c r="E648" s="9">
        <f t="shared" ca="1" si="114"/>
        <v>12</v>
      </c>
      <c r="F648" s="10" t="str">
        <f t="shared" ca="1" si="120"/>
        <v/>
      </c>
      <c r="G648" s="16">
        <f t="shared" ca="1" si="115"/>
        <v>37000</v>
      </c>
      <c r="H648" s="17" t="str">
        <f t="shared" ca="1" si="116"/>
        <v>Nem készpénzes!</v>
      </c>
      <c r="O648" s="12">
        <f t="shared" ca="1" si="117"/>
        <v>6</v>
      </c>
      <c r="P648" s="13" t="str">
        <f t="shared" ca="1" si="118"/>
        <v>25108</v>
      </c>
      <c r="Q648" s="14" t="str">
        <f t="shared" ca="1" si="119"/>
        <v>828606</v>
      </c>
    </row>
    <row r="649" spans="1:17" x14ac:dyDescent="0.25">
      <c r="A649" s="6" t="str">
        <f t="shared" ca="1" si="110"/>
        <v>5-94108-890896</v>
      </c>
      <c r="B649" s="7">
        <f t="shared" ca="1" si="111"/>
        <v>43851</v>
      </c>
      <c r="C649" s="8">
        <f t="shared" ca="1" si="112"/>
        <v>32000</v>
      </c>
      <c r="D649" s="7">
        <f t="shared" ca="1" si="113"/>
        <v>43861</v>
      </c>
      <c r="E649" s="9">
        <f t="shared" ca="1" si="114"/>
        <v>10</v>
      </c>
      <c r="F649" s="10" t="str">
        <f t="shared" ca="1" si="120"/>
        <v/>
      </c>
      <c r="G649" s="16">
        <f t="shared" ca="1" si="115"/>
        <v>32000</v>
      </c>
      <c r="H649" s="17" t="str">
        <f t="shared" ca="1" si="116"/>
        <v>Nem készpénzes!</v>
      </c>
      <c r="O649" s="12">
        <f t="shared" ca="1" si="117"/>
        <v>5</v>
      </c>
      <c r="P649" s="13" t="str">
        <f t="shared" ca="1" si="118"/>
        <v>94108</v>
      </c>
      <c r="Q649" s="14" t="str">
        <f t="shared" ca="1" si="119"/>
        <v>890896</v>
      </c>
    </row>
    <row r="650" spans="1:17" x14ac:dyDescent="0.25">
      <c r="A650" s="6" t="str">
        <f t="shared" ca="1" si="110"/>
        <v>9-47137-286292</v>
      </c>
      <c r="B650" s="7">
        <f t="shared" ca="1" si="111"/>
        <v>43760</v>
      </c>
      <c r="C650" s="8">
        <f t="shared" ca="1" si="112"/>
        <v>64000</v>
      </c>
      <c r="D650" s="7">
        <f t="shared" ca="1" si="113"/>
        <v>43785</v>
      </c>
      <c r="E650" s="9">
        <f t="shared" ca="1" si="114"/>
        <v>25</v>
      </c>
      <c r="F650" s="10" t="str">
        <f t="shared" ca="1" si="120"/>
        <v/>
      </c>
      <c r="G650" s="16">
        <f t="shared" ca="1" si="115"/>
        <v>64000</v>
      </c>
      <c r="H650" s="17" t="str">
        <f t="shared" ca="1" si="116"/>
        <v>Nem készpénzes!</v>
      </c>
      <c r="O650" s="12">
        <f t="shared" ca="1" si="117"/>
        <v>9</v>
      </c>
      <c r="P650" s="13" t="str">
        <f t="shared" ca="1" si="118"/>
        <v>47137</v>
      </c>
      <c r="Q650" s="14" t="str">
        <f t="shared" ca="1" si="119"/>
        <v>286292</v>
      </c>
    </row>
  </sheetData>
  <sheetProtection algorithmName="SHA-512" hashValue="zfkvhfBZsGqtQf0u4pjxPX9Sk36NSdz0wslcucrHztQflJNYtJpC/czvc/zM1Nc0vuVw6EgNvjwmNXL9qHMYZA==" saltValue="Pz6BEM6HpENv+VcUtR6Knw==" spinCount="100000" sheet="1" objects="1" scenarios="1" selectLockedCells="1" selectUnlockedCells="1"/>
  <conditionalFormatting sqref="A2:H650">
    <cfRule type="expression" dxfId="1" priority="1">
      <formula>$F2="lejárt határidő"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2020-01-25T10:56:17Z</dcterms:created>
  <dcterms:modified xsi:type="dcterms:W3CDTF">2020-01-26T07:42:10Z</dcterms:modified>
</cp:coreProperties>
</file>