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jt\eklg\inf\tablazatkezeles\"/>
    </mc:Choice>
  </mc:AlternateContent>
  <xr:revisionPtr revIDLastSave="0" documentId="13_ncr:1_{6AC633EC-A08E-4337-832E-87362889A38A}" xr6:coauthVersionLast="45" xr6:coauthVersionMax="45" xr10:uidLastSave="{00000000-0000-0000-0000-000000000000}"/>
  <bookViews>
    <workbookView xWindow="-120" yWindow="-120" windowWidth="20730" windowHeight="11160" activeTab="1" xr2:uid="{5A482303-49DF-4354-93BF-C91A9A35B844}"/>
  </bookViews>
  <sheets>
    <sheet name="feladat" sheetId="2" r:id="rId1"/>
    <sheet name="megolá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1" l="1"/>
  <c r="A34" i="2" s="1"/>
  <c r="B34" i="1"/>
  <c r="D34" i="1"/>
  <c r="D34" i="2" s="1"/>
  <c r="E34" i="1"/>
  <c r="E34" i="2" s="1"/>
  <c r="A35" i="1"/>
  <c r="A35" i="2" s="1"/>
  <c r="B35" i="1"/>
  <c r="D35" i="1"/>
  <c r="D35" i="2" s="1"/>
  <c r="E35" i="1"/>
  <c r="E35" i="2" s="1"/>
  <c r="A36" i="1"/>
  <c r="A36" i="2" s="1"/>
  <c r="B36" i="1"/>
  <c r="D36" i="1"/>
  <c r="D36" i="2" s="1"/>
  <c r="E36" i="1"/>
  <c r="E36" i="2" s="1"/>
  <c r="A37" i="1"/>
  <c r="A37" i="2" s="1"/>
  <c r="B37" i="1"/>
  <c r="D37" i="1"/>
  <c r="D37" i="2" s="1"/>
  <c r="E37" i="1"/>
  <c r="E37" i="2" s="1"/>
  <c r="A38" i="1"/>
  <c r="A38" i="2" s="1"/>
  <c r="B38" i="1"/>
  <c r="D38" i="1"/>
  <c r="D38" i="2" s="1"/>
  <c r="E38" i="1"/>
  <c r="E38" i="2" s="1"/>
  <c r="A39" i="1"/>
  <c r="A39" i="2" s="1"/>
  <c r="B39" i="1"/>
  <c r="D39" i="1"/>
  <c r="D39" i="2" s="1"/>
  <c r="E39" i="1"/>
  <c r="E39" i="2" s="1"/>
  <c r="A40" i="1"/>
  <c r="A40" i="2" s="1"/>
  <c r="B40" i="1"/>
  <c r="D40" i="1"/>
  <c r="D40" i="2" s="1"/>
  <c r="E40" i="1"/>
  <c r="E40" i="2" s="1"/>
  <c r="A41" i="1"/>
  <c r="A41" i="2" s="1"/>
  <c r="B41" i="1"/>
  <c r="D41" i="1"/>
  <c r="D41" i="2" s="1"/>
  <c r="E41" i="1"/>
  <c r="E41" i="2" s="1"/>
  <c r="A42" i="1"/>
  <c r="A42" i="2" s="1"/>
  <c r="B42" i="1"/>
  <c r="D42" i="1"/>
  <c r="D42" i="2" s="1"/>
  <c r="E42" i="1"/>
  <c r="E42" i="2" s="1"/>
  <c r="A43" i="1"/>
  <c r="A43" i="2" s="1"/>
  <c r="B43" i="1"/>
  <c r="D43" i="1"/>
  <c r="D43" i="2" s="1"/>
  <c r="E43" i="1"/>
  <c r="E43" i="2" s="1"/>
  <c r="A44" i="1"/>
  <c r="A44" i="2" s="1"/>
  <c r="B44" i="1"/>
  <c r="D44" i="1"/>
  <c r="D44" i="2" s="1"/>
  <c r="E44" i="1"/>
  <c r="E44" i="2" s="1"/>
  <c r="A45" i="1"/>
  <c r="A45" i="2" s="1"/>
  <c r="B45" i="1"/>
  <c r="D45" i="1"/>
  <c r="D45" i="2" s="1"/>
  <c r="E45" i="1"/>
  <c r="E45" i="2" s="1"/>
  <c r="A46" i="1"/>
  <c r="A46" i="2" s="1"/>
  <c r="B46" i="1"/>
  <c r="D46" i="1"/>
  <c r="D46" i="2" s="1"/>
  <c r="E46" i="1"/>
  <c r="E46" i="2" s="1"/>
  <c r="A47" i="1"/>
  <c r="A47" i="2" s="1"/>
  <c r="B47" i="1"/>
  <c r="D47" i="1"/>
  <c r="D47" i="2" s="1"/>
  <c r="E47" i="1"/>
  <c r="E47" i="2" s="1"/>
  <c r="A48" i="1"/>
  <c r="A48" i="2" s="1"/>
  <c r="B48" i="1"/>
  <c r="D48" i="1"/>
  <c r="D48" i="2" s="1"/>
  <c r="E48" i="1"/>
  <c r="E48" i="2" s="1"/>
  <c r="A49" i="1"/>
  <c r="A49" i="2" s="1"/>
  <c r="B49" i="1"/>
  <c r="D49" i="1"/>
  <c r="D49" i="2" s="1"/>
  <c r="E49" i="1"/>
  <c r="E49" i="2" s="1"/>
  <c r="A50" i="1"/>
  <c r="A50" i="2" s="1"/>
  <c r="B50" i="1"/>
  <c r="D50" i="1"/>
  <c r="D50" i="2" s="1"/>
  <c r="E50" i="1"/>
  <c r="E50" i="2" s="1"/>
  <c r="A51" i="1"/>
  <c r="A51" i="2" s="1"/>
  <c r="B51" i="1"/>
  <c r="D51" i="1"/>
  <c r="D51" i="2" s="1"/>
  <c r="E51" i="1"/>
  <c r="E51" i="2" s="1"/>
  <c r="A52" i="1"/>
  <c r="A52" i="2" s="1"/>
  <c r="B52" i="1"/>
  <c r="D52" i="1"/>
  <c r="D52" i="2" s="1"/>
  <c r="E52" i="1"/>
  <c r="E52" i="2" s="1"/>
  <c r="A53" i="1"/>
  <c r="A53" i="2" s="1"/>
  <c r="B53" i="1"/>
  <c r="D53" i="1"/>
  <c r="D53" i="2" s="1"/>
  <c r="E53" i="1"/>
  <c r="E53" i="2" s="1"/>
  <c r="A54" i="1"/>
  <c r="A54" i="2" s="1"/>
  <c r="B54" i="1"/>
  <c r="D54" i="1"/>
  <c r="D54" i="2" s="1"/>
  <c r="E54" i="1"/>
  <c r="E54" i="2" s="1"/>
  <c r="A55" i="1"/>
  <c r="A55" i="2" s="1"/>
  <c r="B55" i="1"/>
  <c r="D55" i="1"/>
  <c r="D55" i="2" s="1"/>
  <c r="E55" i="1"/>
  <c r="E55" i="2" s="1"/>
  <c r="A56" i="1"/>
  <c r="A56" i="2" s="1"/>
  <c r="B56" i="1"/>
  <c r="D56" i="1"/>
  <c r="D56" i="2" s="1"/>
  <c r="E56" i="1"/>
  <c r="E56" i="2" s="1"/>
  <c r="A57" i="1"/>
  <c r="A57" i="2" s="1"/>
  <c r="B57" i="1"/>
  <c r="D57" i="1"/>
  <c r="D57" i="2" s="1"/>
  <c r="E57" i="1"/>
  <c r="E57" i="2" s="1"/>
  <c r="A58" i="1"/>
  <c r="A58" i="2" s="1"/>
  <c r="B58" i="1"/>
  <c r="D58" i="1"/>
  <c r="D58" i="2" s="1"/>
  <c r="E58" i="1"/>
  <c r="E58" i="2" s="1"/>
  <c r="A59" i="1"/>
  <c r="A59" i="2" s="1"/>
  <c r="B59" i="1"/>
  <c r="D59" i="1"/>
  <c r="D59" i="2" s="1"/>
  <c r="E59" i="1"/>
  <c r="E59" i="2" s="1"/>
  <c r="A60" i="1"/>
  <c r="A60" i="2" s="1"/>
  <c r="B60" i="1"/>
  <c r="D60" i="1"/>
  <c r="D60" i="2" s="1"/>
  <c r="E60" i="1"/>
  <c r="E60" i="2" s="1"/>
  <c r="A61" i="1"/>
  <c r="A61" i="2" s="1"/>
  <c r="B61" i="1"/>
  <c r="C61" i="1" s="1"/>
  <c r="D61" i="1"/>
  <c r="D61" i="2" s="1"/>
  <c r="E61" i="1"/>
  <c r="E61" i="2" s="1"/>
  <c r="A62" i="1"/>
  <c r="A62" i="2" s="1"/>
  <c r="B62" i="1"/>
  <c r="D62" i="1"/>
  <c r="D62" i="2" s="1"/>
  <c r="E62" i="1"/>
  <c r="E62" i="2" s="1"/>
  <c r="A63" i="1"/>
  <c r="A63" i="2" s="1"/>
  <c r="B63" i="1"/>
  <c r="C63" i="1" s="1"/>
  <c r="D63" i="1"/>
  <c r="D63" i="2" s="1"/>
  <c r="E63" i="1"/>
  <c r="E63" i="2" s="1"/>
  <c r="A64" i="1"/>
  <c r="A64" i="2" s="1"/>
  <c r="B64" i="1"/>
  <c r="D64" i="1"/>
  <c r="D64" i="2" s="1"/>
  <c r="E64" i="1"/>
  <c r="E64" i="2" s="1"/>
  <c r="A65" i="1"/>
  <c r="A65" i="2" s="1"/>
  <c r="B65" i="1"/>
  <c r="C65" i="1" s="1"/>
  <c r="D65" i="1"/>
  <c r="D65" i="2" s="1"/>
  <c r="E65" i="1"/>
  <c r="E65" i="2" s="1"/>
  <c r="A66" i="1"/>
  <c r="A66" i="2" s="1"/>
  <c r="B66" i="1"/>
  <c r="D66" i="1"/>
  <c r="D66" i="2" s="1"/>
  <c r="E66" i="1"/>
  <c r="E66" i="2" s="1"/>
  <c r="A67" i="1"/>
  <c r="A67" i="2" s="1"/>
  <c r="B67" i="1"/>
  <c r="C67" i="1" s="1"/>
  <c r="D67" i="1"/>
  <c r="D67" i="2" s="1"/>
  <c r="E67" i="1"/>
  <c r="E67" i="2" s="1"/>
  <c r="A68" i="1"/>
  <c r="A68" i="2" s="1"/>
  <c r="B68" i="1"/>
  <c r="D68" i="1"/>
  <c r="D68" i="2" s="1"/>
  <c r="E68" i="1"/>
  <c r="E68" i="2" s="1"/>
  <c r="A69" i="1"/>
  <c r="A69" i="2" s="1"/>
  <c r="B69" i="1"/>
  <c r="C69" i="1" s="1"/>
  <c r="D69" i="1"/>
  <c r="D69" i="2" s="1"/>
  <c r="E69" i="1"/>
  <c r="E69" i="2" s="1"/>
  <c r="A70" i="1"/>
  <c r="A70" i="2" s="1"/>
  <c r="B70" i="1"/>
  <c r="D70" i="1"/>
  <c r="D70" i="2" s="1"/>
  <c r="E70" i="1"/>
  <c r="E70" i="2" s="1"/>
  <c r="A71" i="1"/>
  <c r="A71" i="2" s="1"/>
  <c r="B71" i="1"/>
  <c r="C71" i="1" s="1"/>
  <c r="D71" i="1"/>
  <c r="D71" i="2" s="1"/>
  <c r="E71" i="1"/>
  <c r="E71" i="2" s="1"/>
  <c r="A72" i="1"/>
  <c r="A72" i="2" s="1"/>
  <c r="B72" i="1"/>
  <c r="D72" i="1"/>
  <c r="D72" i="2" s="1"/>
  <c r="E72" i="1"/>
  <c r="E72" i="2" s="1"/>
  <c r="A73" i="1"/>
  <c r="A73" i="2" s="1"/>
  <c r="B73" i="1"/>
  <c r="C73" i="1" s="1"/>
  <c r="D73" i="1"/>
  <c r="D73" i="2" s="1"/>
  <c r="E73" i="1"/>
  <c r="E73" i="2" s="1"/>
  <c r="A74" i="1"/>
  <c r="A74" i="2" s="1"/>
  <c r="B74" i="1"/>
  <c r="D74" i="1"/>
  <c r="D74" i="2" s="1"/>
  <c r="E74" i="1"/>
  <c r="E74" i="2" s="1"/>
  <c r="A75" i="1"/>
  <c r="A75" i="2" s="1"/>
  <c r="B75" i="1"/>
  <c r="C75" i="1" s="1"/>
  <c r="D75" i="1"/>
  <c r="D75" i="2" s="1"/>
  <c r="E75" i="1"/>
  <c r="E75" i="2" s="1"/>
  <c r="A76" i="1"/>
  <c r="A76" i="2" s="1"/>
  <c r="B76" i="1"/>
  <c r="D76" i="1"/>
  <c r="D76" i="2" s="1"/>
  <c r="E76" i="1"/>
  <c r="E76" i="2" s="1"/>
  <c r="A77" i="1"/>
  <c r="A77" i="2" s="1"/>
  <c r="B77" i="1"/>
  <c r="C77" i="1" s="1"/>
  <c r="D77" i="1"/>
  <c r="D77" i="2" s="1"/>
  <c r="E77" i="1"/>
  <c r="E77" i="2" s="1"/>
  <c r="A78" i="1"/>
  <c r="A78" i="2" s="1"/>
  <c r="B78" i="1"/>
  <c r="D78" i="1"/>
  <c r="D78" i="2" s="1"/>
  <c r="E78" i="1"/>
  <c r="E78" i="2" s="1"/>
  <c r="A79" i="1"/>
  <c r="A79" i="2" s="1"/>
  <c r="B79" i="1"/>
  <c r="C79" i="1" s="1"/>
  <c r="D79" i="1"/>
  <c r="D79" i="2" s="1"/>
  <c r="E79" i="1"/>
  <c r="E79" i="2" s="1"/>
  <c r="A80" i="1"/>
  <c r="A80" i="2" s="1"/>
  <c r="B80" i="1"/>
  <c r="D80" i="1"/>
  <c r="D80" i="2" s="1"/>
  <c r="E80" i="1"/>
  <c r="E80" i="2" s="1"/>
  <c r="A81" i="1"/>
  <c r="A81" i="2" s="1"/>
  <c r="B81" i="1"/>
  <c r="C81" i="1" s="1"/>
  <c r="D81" i="1"/>
  <c r="D81" i="2" s="1"/>
  <c r="E81" i="1"/>
  <c r="E81" i="2" s="1"/>
  <c r="A82" i="1"/>
  <c r="A82" i="2" s="1"/>
  <c r="B82" i="1"/>
  <c r="D82" i="1"/>
  <c r="D82" i="2" s="1"/>
  <c r="E82" i="1"/>
  <c r="E82" i="2" s="1"/>
  <c r="A83" i="1"/>
  <c r="A83" i="2" s="1"/>
  <c r="B83" i="1"/>
  <c r="C83" i="1" s="1"/>
  <c r="D83" i="1"/>
  <c r="D83" i="2" s="1"/>
  <c r="E83" i="1"/>
  <c r="E83" i="2" s="1"/>
  <c r="A84" i="1"/>
  <c r="A84" i="2" s="1"/>
  <c r="B84" i="1"/>
  <c r="D84" i="1"/>
  <c r="D84" i="2" s="1"/>
  <c r="E84" i="1"/>
  <c r="E84" i="2" s="1"/>
  <c r="A85" i="1"/>
  <c r="A85" i="2" s="1"/>
  <c r="B85" i="1"/>
  <c r="C85" i="1" s="1"/>
  <c r="D85" i="1"/>
  <c r="D85" i="2" s="1"/>
  <c r="E85" i="1"/>
  <c r="E85" i="2" s="1"/>
  <c r="A86" i="1"/>
  <c r="A86" i="2" s="1"/>
  <c r="B86" i="1"/>
  <c r="D86" i="1"/>
  <c r="D86" i="2" s="1"/>
  <c r="E86" i="1"/>
  <c r="E86" i="2" s="1"/>
  <c r="A87" i="1"/>
  <c r="A87" i="2" s="1"/>
  <c r="B87" i="1"/>
  <c r="C87" i="1" s="1"/>
  <c r="D87" i="1"/>
  <c r="D87" i="2" s="1"/>
  <c r="E87" i="1"/>
  <c r="E87" i="2" s="1"/>
  <c r="A88" i="1"/>
  <c r="A88" i="2" s="1"/>
  <c r="B88" i="1"/>
  <c r="D88" i="1"/>
  <c r="D88" i="2" s="1"/>
  <c r="E88" i="1"/>
  <c r="E88" i="2" s="1"/>
  <c r="A89" i="1"/>
  <c r="A89" i="2" s="1"/>
  <c r="B89" i="1"/>
  <c r="C89" i="1" s="1"/>
  <c r="D89" i="1"/>
  <c r="D89" i="2" s="1"/>
  <c r="E89" i="1"/>
  <c r="E89" i="2" s="1"/>
  <c r="A90" i="1"/>
  <c r="A90" i="2" s="1"/>
  <c r="B90" i="1"/>
  <c r="D90" i="1"/>
  <c r="D90" i="2" s="1"/>
  <c r="E90" i="1"/>
  <c r="E90" i="2" s="1"/>
  <c r="A91" i="1"/>
  <c r="A91" i="2" s="1"/>
  <c r="B91" i="1"/>
  <c r="C91" i="1" s="1"/>
  <c r="D91" i="1"/>
  <c r="D91" i="2" s="1"/>
  <c r="E91" i="1"/>
  <c r="E91" i="2" s="1"/>
  <c r="A92" i="1"/>
  <c r="A92" i="2" s="1"/>
  <c r="B92" i="1"/>
  <c r="C92" i="1" s="1"/>
  <c r="D92" i="1"/>
  <c r="D92" i="2" s="1"/>
  <c r="E92" i="1"/>
  <c r="E92" i="2" s="1"/>
  <c r="A93" i="1"/>
  <c r="A93" i="2" s="1"/>
  <c r="B93" i="1"/>
  <c r="C93" i="1" s="1"/>
  <c r="D93" i="1"/>
  <c r="D93" i="2" s="1"/>
  <c r="E93" i="1"/>
  <c r="E93" i="2" s="1"/>
  <c r="A94" i="1"/>
  <c r="A94" i="2" s="1"/>
  <c r="B94" i="1"/>
  <c r="C94" i="1" s="1"/>
  <c r="D94" i="1"/>
  <c r="D94" i="2" s="1"/>
  <c r="E94" i="1"/>
  <c r="E94" i="2" s="1"/>
  <c r="A95" i="1"/>
  <c r="A95" i="2" s="1"/>
  <c r="B95" i="1"/>
  <c r="C95" i="1" s="1"/>
  <c r="D95" i="1"/>
  <c r="D95" i="2" s="1"/>
  <c r="E95" i="1"/>
  <c r="E95" i="2" s="1"/>
  <c r="A96" i="1"/>
  <c r="A96" i="2" s="1"/>
  <c r="B96" i="1"/>
  <c r="C96" i="1" s="1"/>
  <c r="D96" i="1"/>
  <c r="D96" i="2" s="1"/>
  <c r="E96" i="1"/>
  <c r="E96" i="2" s="1"/>
  <c r="A97" i="1"/>
  <c r="A97" i="2" s="1"/>
  <c r="B97" i="1"/>
  <c r="C97" i="1" s="1"/>
  <c r="D97" i="1"/>
  <c r="D97" i="2" s="1"/>
  <c r="E97" i="1"/>
  <c r="E97" i="2" s="1"/>
  <c r="A98" i="1"/>
  <c r="A98" i="2" s="1"/>
  <c r="B98" i="1"/>
  <c r="C98" i="1" s="1"/>
  <c r="D98" i="1"/>
  <c r="D98" i="2" s="1"/>
  <c r="E98" i="1"/>
  <c r="E98" i="2" s="1"/>
  <c r="A99" i="1"/>
  <c r="A99" i="2" s="1"/>
  <c r="B99" i="1"/>
  <c r="C99" i="1" s="1"/>
  <c r="D99" i="1"/>
  <c r="D99" i="2" s="1"/>
  <c r="E99" i="1"/>
  <c r="E99" i="2" s="1"/>
  <c r="A100" i="1"/>
  <c r="A100" i="2" s="1"/>
  <c r="B100" i="1"/>
  <c r="C100" i="1" s="1"/>
  <c r="D100" i="1"/>
  <c r="D100" i="2" s="1"/>
  <c r="E100" i="1"/>
  <c r="E100" i="2" s="1"/>
  <c r="A101" i="1"/>
  <c r="A101" i="2" s="1"/>
  <c r="B101" i="1"/>
  <c r="C101" i="1" s="1"/>
  <c r="D101" i="1"/>
  <c r="D101" i="2" s="1"/>
  <c r="E101" i="1"/>
  <c r="E101" i="2" s="1"/>
  <c r="A102" i="1"/>
  <c r="A102" i="2" s="1"/>
  <c r="B102" i="1"/>
  <c r="C102" i="1" s="1"/>
  <c r="D102" i="1"/>
  <c r="D102" i="2" s="1"/>
  <c r="E102" i="1"/>
  <c r="E102" i="2" s="1"/>
  <c r="A103" i="1"/>
  <c r="A103" i="2" s="1"/>
  <c r="B103" i="1"/>
  <c r="C103" i="1" s="1"/>
  <c r="D103" i="1"/>
  <c r="D103" i="2" s="1"/>
  <c r="E103" i="1"/>
  <c r="E103" i="2" s="1"/>
  <c r="A104" i="1"/>
  <c r="A104" i="2" s="1"/>
  <c r="B104" i="1"/>
  <c r="C104" i="1" s="1"/>
  <c r="D104" i="1"/>
  <c r="D104" i="2" s="1"/>
  <c r="E104" i="1"/>
  <c r="E104" i="2" s="1"/>
  <c r="A105" i="1"/>
  <c r="A105" i="2" s="1"/>
  <c r="B105" i="1"/>
  <c r="C105" i="1" s="1"/>
  <c r="D105" i="1"/>
  <c r="D105" i="2" s="1"/>
  <c r="E105" i="1"/>
  <c r="E105" i="2" s="1"/>
  <c r="A106" i="1"/>
  <c r="A106" i="2" s="1"/>
  <c r="B106" i="1"/>
  <c r="C106" i="1" s="1"/>
  <c r="D106" i="1"/>
  <c r="D106" i="2" s="1"/>
  <c r="E106" i="1"/>
  <c r="E106" i="2" s="1"/>
  <c r="A107" i="1"/>
  <c r="A107" i="2" s="1"/>
  <c r="B107" i="1"/>
  <c r="C107" i="1" s="1"/>
  <c r="D107" i="1"/>
  <c r="D107" i="2" s="1"/>
  <c r="E107" i="1"/>
  <c r="E107" i="2" s="1"/>
  <c r="A108" i="1"/>
  <c r="A108" i="2" s="1"/>
  <c r="B108" i="1"/>
  <c r="C108" i="1" s="1"/>
  <c r="D108" i="1"/>
  <c r="D108" i="2" s="1"/>
  <c r="E108" i="1"/>
  <c r="E108" i="2" s="1"/>
  <c r="A109" i="1"/>
  <c r="A109" i="2" s="1"/>
  <c r="B109" i="1"/>
  <c r="C109" i="1" s="1"/>
  <c r="D109" i="1"/>
  <c r="D109" i="2" s="1"/>
  <c r="E109" i="1"/>
  <c r="E109" i="2" s="1"/>
  <c r="A110" i="1"/>
  <c r="A110" i="2" s="1"/>
  <c r="B110" i="1"/>
  <c r="C110" i="1" s="1"/>
  <c r="D110" i="1"/>
  <c r="D110" i="2" s="1"/>
  <c r="E110" i="1"/>
  <c r="E110" i="2" s="1"/>
  <c r="A111" i="1"/>
  <c r="A111" i="2" s="1"/>
  <c r="B111" i="1"/>
  <c r="C111" i="1" s="1"/>
  <c r="D111" i="1"/>
  <c r="D111" i="2" s="1"/>
  <c r="E111" i="1"/>
  <c r="E111" i="2" s="1"/>
  <c r="A112" i="1"/>
  <c r="A112" i="2" s="1"/>
  <c r="B112" i="1"/>
  <c r="C112" i="1" s="1"/>
  <c r="D112" i="1"/>
  <c r="D112" i="2" s="1"/>
  <c r="E112" i="1"/>
  <c r="E112" i="2" s="1"/>
  <c r="A16" i="1"/>
  <c r="A16" i="2" s="1"/>
  <c r="B16" i="1"/>
  <c r="D16" i="1"/>
  <c r="D16" i="2" s="1"/>
  <c r="E16" i="1"/>
  <c r="E16" i="2" s="1"/>
  <c r="A17" i="1"/>
  <c r="A17" i="2" s="1"/>
  <c r="B17" i="1"/>
  <c r="D17" i="1"/>
  <c r="D17" i="2" s="1"/>
  <c r="E17" i="1"/>
  <c r="E17" i="2" s="1"/>
  <c r="A18" i="1"/>
  <c r="A18" i="2" s="1"/>
  <c r="B18" i="1"/>
  <c r="D18" i="1"/>
  <c r="D18" i="2" s="1"/>
  <c r="E18" i="1"/>
  <c r="E18" i="2" s="1"/>
  <c r="A19" i="1"/>
  <c r="A19" i="2" s="1"/>
  <c r="B19" i="1"/>
  <c r="D19" i="1"/>
  <c r="D19" i="2" s="1"/>
  <c r="E19" i="1"/>
  <c r="E19" i="2" s="1"/>
  <c r="A20" i="1"/>
  <c r="A20" i="2" s="1"/>
  <c r="B20" i="1"/>
  <c r="D20" i="1"/>
  <c r="D20" i="2" s="1"/>
  <c r="E20" i="1"/>
  <c r="E20" i="2" s="1"/>
  <c r="A21" i="1"/>
  <c r="A21" i="2" s="1"/>
  <c r="B21" i="1"/>
  <c r="D21" i="1"/>
  <c r="D21" i="2" s="1"/>
  <c r="E21" i="1"/>
  <c r="E21" i="2" s="1"/>
  <c r="A22" i="1"/>
  <c r="A22" i="2" s="1"/>
  <c r="B22" i="1"/>
  <c r="D22" i="1"/>
  <c r="D22" i="2" s="1"/>
  <c r="E22" i="1"/>
  <c r="E22" i="2" s="1"/>
  <c r="A23" i="1"/>
  <c r="A23" i="2" s="1"/>
  <c r="B23" i="1"/>
  <c r="D23" i="1"/>
  <c r="D23" i="2" s="1"/>
  <c r="E23" i="1"/>
  <c r="E23" i="2" s="1"/>
  <c r="A24" i="1"/>
  <c r="A24" i="2" s="1"/>
  <c r="B24" i="1"/>
  <c r="D24" i="1"/>
  <c r="D24" i="2" s="1"/>
  <c r="E24" i="1"/>
  <c r="E24" i="2" s="1"/>
  <c r="A25" i="1"/>
  <c r="A25" i="2" s="1"/>
  <c r="B25" i="1"/>
  <c r="D25" i="1"/>
  <c r="D25" i="2" s="1"/>
  <c r="E25" i="1"/>
  <c r="E25" i="2" s="1"/>
  <c r="A26" i="1"/>
  <c r="A26" i="2" s="1"/>
  <c r="B26" i="1"/>
  <c r="D26" i="1"/>
  <c r="D26" i="2" s="1"/>
  <c r="E26" i="1"/>
  <c r="E26" i="2" s="1"/>
  <c r="A27" i="1"/>
  <c r="A27" i="2" s="1"/>
  <c r="B27" i="1"/>
  <c r="D27" i="1"/>
  <c r="D27" i="2" s="1"/>
  <c r="E27" i="1"/>
  <c r="E27" i="2" s="1"/>
  <c r="A28" i="1"/>
  <c r="A28" i="2" s="1"/>
  <c r="B28" i="1"/>
  <c r="D28" i="1"/>
  <c r="D28" i="2" s="1"/>
  <c r="E28" i="1"/>
  <c r="E28" i="2" s="1"/>
  <c r="A29" i="1"/>
  <c r="A29" i="2" s="1"/>
  <c r="B29" i="1"/>
  <c r="D29" i="1"/>
  <c r="D29" i="2" s="1"/>
  <c r="E29" i="1"/>
  <c r="E29" i="2" s="1"/>
  <c r="A30" i="1"/>
  <c r="A30" i="2" s="1"/>
  <c r="B30" i="1"/>
  <c r="D30" i="1"/>
  <c r="D30" i="2" s="1"/>
  <c r="E30" i="1"/>
  <c r="E30" i="2" s="1"/>
  <c r="A31" i="1"/>
  <c r="A31" i="2" s="1"/>
  <c r="B31" i="1"/>
  <c r="D31" i="1"/>
  <c r="D31" i="2" s="1"/>
  <c r="E31" i="1"/>
  <c r="E31" i="2" s="1"/>
  <c r="A32" i="1"/>
  <c r="A32" i="2" s="1"/>
  <c r="B32" i="1"/>
  <c r="D32" i="1"/>
  <c r="D32" i="2" s="1"/>
  <c r="E32" i="1"/>
  <c r="E32" i="2" s="1"/>
  <c r="A33" i="1"/>
  <c r="A33" i="2" s="1"/>
  <c r="B33" i="1"/>
  <c r="D33" i="1"/>
  <c r="D33" i="2" s="1"/>
  <c r="E33" i="1"/>
  <c r="E33" i="2" s="1"/>
  <c r="E4" i="1"/>
  <c r="E4" i="2" s="1"/>
  <c r="E5" i="1"/>
  <c r="E5" i="2" s="1"/>
  <c r="E6" i="1"/>
  <c r="E6" i="2" s="1"/>
  <c r="E7" i="1"/>
  <c r="E7" i="2" s="1"/>
  <c r="E8" i="1"/>
  <c r="E8" i="2" s="1"/>
  <c r="E9" i="1"/>
  <c r="E9" i="2" s="1"/>
  <c r="E10" i="1"/>
  <c r="E10" i="2" s="1"/>
  <c r="E11" i="1"/>
  <c r="E11" i="2" s="1"/>
  <c r="E12" i="1"/>
  <c r="E12" i="2" s="1"/>
  <c r="E13" i="1"/>
  <c r="E13" i="2" s="1"/>
  <c r="E14" i="1"/>
  <c r="E14" i="2" s="1"/>
  <c r="E15" i="1"/>
  <c r="E15" i="2" s="1"/>
  <c r="E3" i="1"/>
  <c r="E3" i="2" s="1"/>
  <c r="D4" i="1"/>
  <c r="D4" i="2" s="1"/>
  <c r="D5" i="1"/>
  <c r="D5" i="2" s="1"/>
  <c r="D6" i="1"/>
  <c r="D6" i="2" s="1"/>
  <c r="D7" i="1"/>
  <c r="D7" i="2" s="1"/>
  <c r="D8" i="1"/>
  <c r="D8" i="2" s="1"/>
  <c r="D9" i="1"/>
  <c r="D9" i="2" s="1"/>
  <c r="D10" i="1"/>
  <c r="D10" i="2" s="1"/>
  <c r="D11" i="1"/>
  <c r="D11" i="2" s="1"/>
  <c r="D12" i="1"/>
  <c r="D12" i="2" s="1"/>
  <c r="D13" i="1"/>
  <c r="D13" i="2" s="1"/>
  <c r="D14" i="1"/>
  <c r="D14" i="2" s="1"/>
  <c r="D15" i="1"/>
  <c r="D15" i="2" s="1"/>
  <c r="D3" i="1"/>
  <c r="D3" i="2" s="1"/>
  <c r="A4" i="1"/>
  <c r="A4" i="2" s="1"/>
  <c r="A5" i="1"/>
  <c r="A5" i="2" s="1"/>
  <c r="A6" i="1"/>
  <c r="A6" i="2" s="1"/>
  <c r="A7" i="1"/>
  <c r="A7" i="2" s="1"/>
  <c r="A8" i="1"/>
  <c r="A8" i="2" s="1"/>
  <c r="A9" i="1"/>
  <c r="A9" i="2" s="1"/>
  <c r="A10" i="1"/>
  <c r="A10" i="2" s="1"/>
  <c r="A11" i="1"/>
  <c r="A11" i="2" s="1"/>
  <c r="A12" i="1"/>
  <c r="A12" i="2" s="1"/>
  <c r="A13" i="1"/>
  <c r="A13" i="2" s="1"/>
  <c r="A14" i="1"/>
  <c r="A14" i="2" s="1"/>
  <c r="A15" i="1"/>
  <c r="A15" i="2" s="1"/>
  <c r="A3" i="1"/>
  <c r="A3" i="2" s="1"/>
  <c r="B3" i="1"/>
  <c r="C3" i="1" s="1"/>
  <c r="B4" i="1"/>
  <c r="B5" i="1"/>
  <c r="B6" i="1"/>
  <c r="B7" i="1"/>
  <c r="B8" i="1"/>
  <c r="B9" i="1"/>
  <c r="B11" i="1"/>
  <c r="B12" i="1"/>
  <c r="B13" i="1"/>
  <c r="B14" i="1"/>
  <c r="B15" i="1"/>
  <c r="B10" i="1"/>
  <c r="F111" i="1" l="1"/>
  <c r="F107" i="1"/>
  <c r="F103" i="1"/>
  <c r="F99" i="1"/>
  <c r="F95" i="1"/>
  <c r="F91" i="1"/>
  <c r="F87" i="1"/>
  <c r="F83" i="1"/>
  <c r="F79" i="1"/>
  <c r="F75" i="1"/>
  <c r="F71" i="1"/>
  <c r="F67" i="1"/>
  <c r="F63" i="1"/>
  <c r="F110" i="1"/>
  <c r="F106" i="1"/>
  <c r="F102" i="1"/>
  <c r="F98" i="1"/>
  <c r="F94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112" i="1"/>
  <c r="F108" i="1"/>
  <c r="F104" i="1"/>
  <c r="F100" i="1"/>
  <c r="F96" i="1"/>
  <c r="F92" i="1"/>
  <c r="F3" i="1"/>
  <c r="B106" i="2"/>
  <c r="B98" i="2"/>
  <c r="B73" i="2"/>
  <c r="B112" i="2"/>
  <c r="B104" i="2"/>
  <c r="B94" i="2"/>
  <c r="B65" i="2"/>
  <c r="B110" i="2"/>
  <c r="B89" i="2"/>
  <c r="B61" i="2"/>
  <c r="B108" i="2"/>
  <c r="B102" i="2"/>
  <c r="B81" i="2"/>
  <c r="C13" i="1"/>
  <c r="F13" i="1" s="1"/>
  <c r="B13" i="2"/>
  <c r="C15" i="1"/>
  <c r="F15" i="1" s="1"/>
  <c r="B15" i="2"/>
  <c r="C11" i="1"/>
  <c r="F11" i="1" s="1"/>
  <c r="B11" i="2"/>
  <c r="C6" i="1"/>
  <c r="F6" i="1" s="1"/>
  <c r="B6" i="2"/>
  <c r="C14" i="1"/>
  <c r="F14" i="1" s="1"/>
  <c r="B14" i="2"/>
  <c r="C9" i="1"/>
  <c r="F9" i="1" s="1"/>
  <c r="B9" i="2"/>
  <c r="C5" i="1"/>
  <c r="F5" i="1" s="1"/>
  <c r="B5" i="2"/>
  <c r="C33" i="1"/>
  <c r="F33" i="1" s="1"/>
  <c r="B33" i="2"/>
  <c r="C32" i="1"/>
  <c r="F32" i="1" s="1"/>
  <c r="B32" i="2"/>
  <c r="C31" i="1"/>
  <c r="F31" i="1" s="1"/>
  <c r="B31" i="2"/>
  <c r="C30" i="1"/>
  <c r="F30" i="1" s="1"/>
  <c r="B30" i="2"/>
  <c r="C29" i="1"/>
  <c r="F29" i="1" s="1"/>
  <c r="B29" i="2"/>
  <c r="C28" i="1"/>
  <c r="F28" i="1" s="1"/>
  <c r="B28" i="2"/>
  <c r="C27" i="1"/>
  <c r="F27" i="1" s="1"/>
  <c r="B27" i="2"/>
  <c r="C26" i="1"/>
  <c r="F26" i="1" s="1"/>
  <c r="B26" i="2"/>
  <c r="C25" i="1"/>
  <c r="F25" i="1" s="1"/>
  <c r="B25" i="2"/>
  <c r="C24" i="1"/>
  <c r="F24" i="1" s="1"/>
  <c r="B24" i="2"/>
  <c r="C23" i="1"/>
  <c r="F23" i="1" s="1"/>
  <c r="B23" i="2"/>
  <c r="C22" i="1"/>
  <c r="F22" i="1" s="1"/>
  <c r="B22" i="2"/>
  <c r="C21" i="1"/>
  <c r="F21" i="1" s="1"/>
  <c r="B21" i="2"/>
  <c r="C20" i="1"/>
  <c r="F20" i="1" s="1"/>
  <c r="B20" i="2"/>
  <c r="C19" i="1"/>
  <c r="F19" i="1" s="1"/>
  <c r="B19" i="2"/>
  <c r="C18" i="1"/>
  <c r="F18" i="1" s="1"/>
  <c r="B18" i="2"/>
  <c r="C17" i="1"/>
  <c r="F17" i="1" s="1"/>
  <c r="B17" i="2"/>
  <c r="C16" i="1"/>
  <c r="F16" i="1" s="1"/>
  <c r="B16" i="2"/>
  <c r="C90" i="1"/>
  <c r="F90" i="1" s="1"/>
  <c r="B90" i="2"/>
  <c r="C88" i="1"/>
  <c r="F88" i="1" s="1"/>
  <c r="B88" i="2"/>
  <c r="C86" i="1"/>
  <c r="F86" i="1" s="1"/>
  <c r="B86" i="2"/>
  <c r="C84" i="1"/>
  <c r="F84" i="1" s="1"/>
  <c r="B84" i="2"/>
  <c r="C82" i="1"/>
  <c r="F82" i="1" s="1"/>
  <c r="B82" i="2"/>
  <c r="C80" i="1"/>
  <c r="F80" i="1" s="1"/>
  <c r="B80" i="2"/>
  <c r="C78" i="1"/>
  <c r="F78" i="1" s="1"/>
  <c r="B78" i="2"/>
  <c r="C76" i="1"/>
  <c r="F76" i="1" s="1"/>
  <c r="B76" i="2"/>
  <c r="C74" i="1"/>
  <c r="F74" i="1" s="1"/>
  <c r="B74" i="2"/>
  <c r="C72" i="1"/>
  <c r="F72" i="1" s="1"/>
  <c r="B72" i="2"/>
  <c r="C70" i="1"/>
  <c r="F70" i="1" s="1"/>
  <c r="B70" i="2"/>
  <c r="C68" i="1"/>
  <c r="F68" i="1" s="1"/>
  <c r="B68" i="2"/>
  <c r="C66" i="1"/>
  <c r="F66" i="1" s="1"/>
  <c r="B66" i="2"/>
  <c r="C64" i="1"/>
  <c r="F64" i="1" s="1"/>
  <c r="B64" i="2"/>
  <c r="C62" i="1"/>
  <c r="F62" i="1" s="1"/>
  <c r="B62" i="2"/>
  <c r="C60" i="1"/>
  <c r="F60" i="1" s="1"/>
  <c r="B60" i="2"/>
  <c r="C59" i="1"/>
  <c r="F59" i="1" s="1"/>
  <c r="B59" i="2"/>
  <c r="C58" i="1"/>
  <c r="F58" i="1" s="1"/>
  <c r="B58" i="2"/>
  <c r="C57" i="1"/>
  <c r="F57" i="1" s="1"/>
  <c r="B57" i="2"/>
  <c r="C56" i="1"/>
  <c r="F56" i="1" s="1"/>
  <c r="B56" i="2"/>
  <c r="C55" i="1"/>
  <c r="F55" i="1" s="1"/>
  <c r="B55" i="2"/>
  <c r="C54" i="1"/>
  <c r="F54" i="1" s="1"/>
  <c r="B54" i="2"/>
  <c r="C53" i="1"/>
  <c r="F53" i="1" s="1"/>
  <c r="B53" i="2"/>
  <c r="C52" i="1"/>
  <c r="F52" i="1" s="1"/>
  <c r="B52" i="2"/>
  <c r="C51" i="1"/>
  <c r="F51" i="1" s="1"/>
  <c r="B51" i="2"/>
  <c r="C50" i="1"/>
  <c r="F50" i="1" s="1"/>
  <c r="B50" i="2"/>
  <c r="C49" i="1"/>
  <c r="F49" i="1" s="1"/>
  <c r="B49" i="2"/>
  <c r="C48" i="1"/>
  <c r="F48" i="1" s="1"/>
  <c r="B48" i="2"/>
  <c r="C47" i="1"/>
  <c r="F47" i="1" s="1"/>
  <c r="B47" i="2"/>
  <c r="C46" i="1"/>
  <c r="F46" i="1" s="1"/>
  <c r="B46" i="2"/>
  <c r="C45" i="1"/>
  <c r="F45" i="1" s="1"/>
  <c r="B45" i="2"/>
  <c r="C44" i="1"/>
  <c r="F44" i="1" s="1"/>
  <c r="B44" i="2"/>
  <c r="C43" i="1"/>
  <c r="F43" i="1" s="1"/>
  <c r="B43" i="2"/>
  <c r="C42" i="1"/>
  <c r="F42" i="1" s="1"/>
  <c r="B42" i="2"/>
  <c r="C41" i="1"/>
  <c r="F41" i="1" s="1"/>
  <c r="B41" i="2"/>
  <c r="C40" i="1"/>
  <c r="F40" i="1" s="1"/>
  <c r="B40" i="2"/>
  <c r="C39" i="1"/>
  <c r="F39" i="1" s="1"/>
  <c r="B39" i="2"/>
  <c r="C38" i="1"/>
  <c r="F38" i="1" s="1"/>
  <c r="B38" i="2"/>
  <c r="C37" i="1"/>
  <c r="F37" i="1" s="1"/>
  <c r="B37" i="2"/>
  <c r="C36" i="1"/>
  <c r="F36" i="1" s="1"/>
  <c r="B36" i="2"/>
  <c r="C35" i="1"/>
  <c r="F35" i="1" s="1"/>
  <c r="B35" i="2"/>
  <c r="C34" i="1"/>
  <c r="F34" i="1" s="1"/>
  <c r="B34" i="2"/>
  <c r="B103" i="2"/>
  <c r="B99" i="2"/>
  <c r="B95" i="2"/>
  <c r="B91" i="2"/>
  <c r="B83" i="2"/>
  <c r="B75" i="2"/>
  <c r="B67" i="2"/>
  <c r="C8" i="1"/>
  <c r="F8" i="1" s="1"/>
  <c r="B8" i="2"/>
  <c r="B111" i="2"/>
  <c r="B109" i="2"/>
  <c r="B107" i="2"/>
  <c r="B105" i="2"/>
  <c r="B100" i="2"/>
  <c r="B96" i="2"/>
  <c r="B92" i="2"/>
  <c r="B85" i="2"/>
  <c r="B77" i="2"/>
  <c r="B69" i="2"/>
  <c r="C4" i="1"/>
  <c r="F4" i="1" s="1"/>
  <c r="B4" i="2"/>
  <c r="C10" i="1"/>
  <c r="F10" i="1" s="1"/>
  <c r="B10" i="2"/>
  <c r="C12" i="1"/>
  <c r="F12" i="1" s="1"/>
  <c r="B12" i="2"/>
  <c r="C7" i="1"/>
  <c r="F7" i="1" s="1"/>
  <c r="B7" i="2"/>
  <c r="B101" i="2"/>
  <c r="B97" i="2"/>
  <c r="B93" i="2"/>
  <c r="B87" i="2"/>
  <c r="B79" i="2"/>
  <c r="B71" i="2"/>
  <c r="B63" i="2"/>
  <c r="B3" i="2"/>
  <c r="G9" i="1" l="1"/>
  <c r="G59" i="1"/>
  <c r="G78" i="1"/>
  <c r="G17" i="1"/>
  <c r="G74" i="1"/>
  <c r="G29" i="1"/>
  <c r="G19" i="1"/>
  <c r="G23" i="1"/>
  <c r="G41" i="1"/>
  <c r="G82" i="1"/>
  <c r="G44" i="1"/>
  <c r="G57" i="1"/>
  <c r="G54" i="1"/>
  <c r="G38" i="1"/>
  <c r="G39" i="1"/>
  <c r="G37" i="1"/>
  <c r="G70" i="1"/>
  <c r="G86" i="1"/>
  <c r="G43" i="1"/>
  <c r="G49" i="1"/>
  <c r="G25" i="1"/>
  <c r="G42" i="1"/>
  <c r="G55" i="1"/>
  <c r="G40" i="1"/>
  <c r="G35" i="1"/>
  <c r="G12" i="1"/>
  <c r="G75" i="1"/>
  <c r="G110" i="1"/>
  <c r="G94" i="1"/>
  <c r="G100" i="1"/>
  <c r="G93" i="1"/>
  <c r="G11" i="1"/>
  <c r="G22" i="1"/>
  <c r="G26" i="1"/>
  <c r="G99" i="1"/>
  <c r="G95" i="1"/>
  <c r="G98" i="1"/>
  <c r="G106" i="1"/>
  <c r="G89" i="1"/>
  <c r="G52" i="1"/>
  <c r="G32" i="1"/>
  <c r="G103" i="1"/>
  <c r="G5" i="1"/>
  <c r="G15" i="1"/>
  <c r="G30" i="1"/>
  <c r="G31" i="1"/>
  <c r="G34" i="1"/>
  <c r="G71" i="1"/>
  <c r="G80" i="1"/>
  <c r="G108" i="1"/>
  <c r="G46" i="1"/>
  <c r="G107" i="1"/>
  <c r="G53" i="1"/>
  <c r="G68" i="1"/>
  <c r="G4" i="1"/>
  <c r="G14" i="1"/>
  <c r="G21" i="1"/>
  <c r="G33" i="1"/>
  <c r="G20" i="1"/>
  <c r="G83" i="1"/>
  <c r="G79" i="1"/>
  <c r="G24" i="1"/>
  <c r="G88" i="1"/>
  <c r="G111" i="1"/>
  <c r="G65" i="1"/>
  <c r="G81" i="1"/>
  <c r="G97" i="1"/>
  <c r="G109" i="1"/>
  <c r="G69" i="1"/>
  <c r="G101" i="1"/>
  <c r="G76" i="1"/>
  <c r="G105" i="1"/>
  <c r="G6" i="1"/>
  <c r="G16" i="1"/>
  <c r="G28" i="1"/>
  <c r="G67" i="1"/>
  <c r="G63" i="1"/>
  <c r="G66" i="1"/>
  <c r="G72" i="1"/>
  <c r="G73" i="1"/>
  <c r="G104" i="1"/>
  <c r="G61" i="1"/>
  <c r="G85" i="1"/>
  <c r="G27" i="1"/>
  <c r="G92" i="1"/>
  <c r="G8" i="1"/>
  <c r="G13" i="1"/>
  <c r="G18" i="1"/>
  <c r="G91" i="1"/>
  <c r="G87" i="1"/>
  <c r="G58" i="1"/>
  <c r="G90" i="1"/>
  <c r="G64" i="1"/>
  <c r="G96" i="1"/>
  <c r="G102" i="1"/>
  <c r="G56" i="1"/>
  <c r="G84" i="1"/>
  <c r="G112" i="1"/>
  <c r="G60" i="1"/>
  <c r="G77" i="1"/>
  <c r="G3" i="1"/>
  <c r="G45" i="1" l="1"/>
  <c r="G48" i="1"/>
  <c r="G36" i="1"/>
  <c r="G51" i="1"/>
  <c r="G62" i="1"/>
  <c r="G47" i="1"/>
  <c r="G10" i="1"/>
  <c r="G50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2" authorId="0" shapeId="0" xr:uid="{F75E84FB-497B-41B5-BBB8-F24C200824B5}">
      <text>
        <r>
          <rPr>
            <sz val="9"/>
            <color indexed="81"/>
            <rFont val="Tahoma"/>
            <family val="2"/>
            <charset val="238"/>
          </rPr>
          <t>Ha 300 km fölötti a megtett út, akkor a végösszegből 10% kedvezmény jár!
Azok a sorok, ahol jár a kedvezmény, legyenek zöld hátterűek!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2" authorId="0" shapeId="0" xr:uid="{820B2921-3A74-4126-9303-F6873F08BEE0}">
      <text>
        <r>
          <rPr>
            <sz val="9"/>
            <color indexed="81"/>
            <rFont val="Tahoma"/>
            <family val="2"/>
            <charset val="238"/>
          </rPr>
          <t>Ha 300 km fölötti a megtett út, akkor a végösszegből 10% kedvezmény jár!
Azok a sorok, ahol jár a kedvezmény, legyenek zöld hátterűek!</t>
        </r>
      </text>
    </comment>
  </commentList>
</comments>
</file>

<file path=xl/sharedStrings.xml><?xml version="1.0" encoding="utf-8"?>
<sst xmlns="http://schemas.openxmlformats.org/spreadsheetml/2006/main" count="22" uniqueCount="13">
  <si>
    <t>rendszám</t>
  </si>
  <si>
    <t>fajta</t>
  </si>
  <si>
    <r>
      <t xml:space="preserve">megtett út
</t>
    </r>
    <r>
      <rPr>
        <sz val="11"/>
        <color theme="1"/>
        <rFont val="Calibri"/>
        <family val="2"/>
        <charset val="238"/>
        <scheme val="minor"/>
      </rPr>
      <t>(km)</t>
    </r>
  </si>
  <si>
    <t>dátum</t>
  </si>
  <si>
    <t>végösszeg
Ft</t>
  </si>
  <si>
    <t>végösszeg
euró</t>
  </si>
  <si>
    <t>euró árfolyam</t>
  </si>
  <si>
    <t>egységár teherautó</t>
  </si>
  <si>
    <t>egységár személyautó</t>
  </si>
  <si>
    <t>Kilométer statisztika</t>
  </si>
  <si>
    <r>
      <t xml:space="preserve">egységár
</t>
    </r>
    <r>
      <rPr>
        <sz val="11"/>
        <color theme="1"/>
        <rFont val="Calibri"/>
        <family val="2"/>
        <charset val="238"/>
        <scheme val="minor"/>
      </rPr>
      <t>(Ft/km)</t>
    </r>
  </si>
  <si>
    <t>egységár
(Ft/km)</t>
  </si>
  <si>
    <t>megtett út
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</si>
</sst>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  <numFmt numFmtId="168" formatCode="_-* #,##0\ [$Ft-40E]_-;\-* #,##0\ [$Ft-40E]_-;_-* &quot;-&quot;??\ [$Ft-40E]_-;_-@_-"/>
    <numFmt numFmtId="169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ooper Black"/>
      <family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165" fontId="0" fillId="3" borderId="1" xfId="1" applyNumberFormat="1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9BF2-FA43-4D4F-88F9-E03548C1C2FD}">
  <dimension ref="A1:J112"/>
  <sheetViews>
    <sheetView workbookViewId="0"/>
  </sheetViews>
  <sheetFormatPr defaultRowHeight="15" x14ac:dyDescent="0.25"/>
  <sheetData>
    <row r="1" spans="1:10" x14ac:dyDescent="0.25">
      <c r="A1" t="s">
        <v>9</v>
      </c>
    </row>
    <row r="2" spans="1:10" x14ac:dyDescent="0.25">
      <c r="A2" t="s">
        <v>0</v>
      </c>
      <c r="B2" t="s">
        <v>1</v>
      </c>
      <c r="C2" t="s">
        <v>11</v>
      </c>
      <c r="D2" t="s">
        <v>12</v>
      </c>
      <c r="E2" t="s">
        <v>3</v>
      </c>
      <c r="F2" t="s">
        <v>4</v>
      </c>
      <c r="G2" t="s">
        <v>5</v>
      </c>
    </row>
    <row r="3" spans="1:10" x14ac:dyDescent="0.25">
      <c r="A3" t="str">
        <f ca="1">megolás!A3</f>
        <v>XTM-174</v>
      </c>
      <c r="B3" t="str">
        <f ca="1">megolás!B3</f>
        <v>személyautó</v>
      </c>
      <c r="D3">
        <f ca="1">megolás!D3</f>
        <v>8</v>
      </c>
      <c r="E3">
        <f ca="1">megolás!E3</f>
        <v>43763</v>
      </c>
      <c r="I3" t="s">
        <v>6</v>
      </c>
      <c r="J3">
        <v>307.45</v>
      </c>
    </row>
    <row r="4" spans="1:10" x14ac:dyDescent="0.25">
      <c r="A4" t="str">
        <f ca="1">megolás!A4</f>
        <v>DKY-541</v>
      </c>
      <c r="B4" t="str">
        <f ca="1">megolás!B4</f>
        <v>személyautó</v>
      </c>
      <c r="D4">
        <f ca="1">megolás!D4</f>
        <v>143</v>
      </c>
      <c r="E4">
        <f ca="1">megolás!E4</f>
        <v>43595</v>
      </c>
      <c r="I4" t="s">
        <v>8</v>
      </c>
      <c r="J4">
        <v>520</v>
      </c>
    </row>
    <row r="5" spans="1:10" x14ac:dyDescent="0.25">
      <c r="A5" t="str">
        <f ca="1">megolás!A5</f>
        <v>KHU-486</v>
      </c>
      <c r="B5" t="str">
        <f ca="1">megolás!B5</f>
        <v>személyautó</v>
      </c>
      <c r="D5">
        <f ca="1">megolás!D5</f>
        <v>266</v>
      </c>
      <c r="E5">
        <f ca="1">megolás!E5</f>
        <v>43747</v>
      </c>
      <c r="I5" t="s">
        <v>7</v>
      </c>
      <c r="J5">
        <v>710</v>
      </c>
    </row>
    <row r="6" spans="1:10" x14ac:dyDescent="0.25">
      <c r="A6" t="str">
        <f ca="1">megolás!A6</f>
        <v>RPP-292</v>
      </c>
      <c r="B6" t="str">
        <f ca="1">megolás!B6</f>
        <v>személyautó</v>
      </c>
      <c r="D6">
        <f ca="1">megolás!D6</f>
        <v>228</v>
      </c>
      <c r="E6">
        <f ca="1">megolás!E6</f>
        <v>43792</v>
      </c>
    </row>
    <row r="7" spans="1:10" x14ac:dyDescent="0.25">
      <c r="A7" t="str">
        <f ca="1">megolás!A7</f>
        <v>VFI-569</v>
      </c>
      <c r="B7" t="str">
        <f ca="1">megolás!B7</f>
        <v>személyautó</v>
      </c>
      <c r="D7">
        <f ca="1">megolás!D7</f>
        <v>121</v>
      </c>
      <c r="E7">
        <f ca="1">megolás!E7</f>
        <v>43618</v>
      </c>
    </row>
    <row r="8" spans="1:10" x14ac:dyDescent="0.25">
      <c r="A8" t="str">
        <f ca="1">megolás!A8</f>
        <v>DXK-486</v>
      </c>
      <c r="B8" t="str">
        <f ca="1">megolás!B8</f>
        <v>személyautó</v>
      </c>
      <c r="D8">
        <f ca="1">megolás!D8</f>
        <v>246</v>
      </c>
      <c r="E8">
        <f ca="1">megolás!E8</f>
        <v>43718</v>
      </c>
    </row>
    <row r="9" spans="1:10" x14ac:dyDescent="0.25">
      <c r="A9" t="str">
        <f ca="1">megolás!A9</f>
        <v>GNM-547</v>
      </c>
      <c r="B9" t="str">
        <f ca="1">megolás!B9</f>
        <v>személyautó</v>
      </c>
      <c r="D9">
        <f ca="1">megolás!D9</f>
        <v>125</v>
      </c>
      <c r="E9">
        <f ca="1">megolás!E9</f>
        <v>43610</v>
      </c>
    </row>
    <row r="10" spans="1:10" x14ac:dyDescent="0.25">
      <c r="A10" t="str">
        <f ca="1">megolás!A10</f>
        <v>GJB-469</v>
      </c>
      <c r="B10" t="str">
        <f ca="1">megolás!B10</f>
        <v>személyautó</v>
      </c>
      <c r="D10">
        <f ca="1">megolás!D10</f>
        <v>324</v>
      </c>
      <c r="E10">
        <f ca="1">megolás!E10</f>
        <v>43571</v>
      </c>
    </row>
    <row r="11" spans="1:10" x14ac:dyDescent="0.25">
      <c r="A11" t="str">
        <f ca="1">megolás!A11</f>
        <v>RQR-878</v>
      </c>
      <c r="B11" t="str">
        <f ca="1">megolás!B11</f>
        <v>teherautó</v>
      </c>
      <c r="D11">
        <f ca="1">megolás!D11</f>
        <v>317</v>
      </c>
      <c r="E11">
        <f ca="1">megolás!E11</f>
        <v>43769</v>
      </c>
    </row>
    <row r="12" spans="1:10" x14ac:dyDescent="0.25">
      <c r="A12" t="str">
        <f ca="1">megolás!A12</f>
        <v>GMM-283</v>
      </c>
      <c r="B12" t="str">
        <f ca="1">megolás!B12</f>
        <v>személyautó</v>
      </c>
      <c r="D12">
        <f ca="1">megolás!D12</f>
        <v>390</v>
      </c>
      <c r="E12">
        <f ca="1">megolás!E12</f>
        <v>43815</v>
      </c>
    </row>
    <row r="13" spans="1:10" x14ac:dyDescent="0.25">
      <c r="A13" t="str">
        <f ca="1">megolás!A13</f>
        <v>HBG-992</v>
      </c>
      <c r="B13" t="str">
        <f ca="1">megolás!B13</f>
        <v>személyautó</v>
      </c>
      <c r="D13">
        <f ca="1">megolás!D13</f>
        <v>52</v>
      </c>
      <c r="E13">
        <f ca="1">megolás!E13</f>
        <v>43706</v>
      </c>
    </row>
    <row r="14" spans="1:10" x14ac:dyDescent="0.25">
      <c r="A14" t="str">
        <f ca="1">megolás!A14</f>
        <v>KQW-855</v>
      </c>
      <c r="B14" t="str">
        <f ca="1">megolás!B14</f>
        <v>személyautó</v>
      </c>
      <c r="D14">
        <f ca="1">megolás!D14</f>
        <v>44</v>
      </c>
      <c r="E14">
        <f ca="1">megolás!E14</f>
        <v>43648</v>
      </c>
    </row>
    <row r="15" spans="1:10" x14ac:dyDescent="0.25">
      <c r="A15" t="str">
        <f ca="1">megolás!A15</f>
        <v>VLN-593</v>
      </c>
      <c r="B15" t="str">
        <f ca="1">megolás!B15</f>
        <v>személyautó</v>
      </c>
      <c r="D15">
        <f ca="1">megolás!D15</f>
        <v>286</v>
      </c>
      <c r="E15">
        <f ca="1">megolás!E15</f>
        <v>43755</v>
      </c>
    </row>
    <row r="16" spans="1:10" x14ac:dyDescent="0.25">
      <c r="A16" t="str">
        <f ca="1">megolás!A16</f>
        <v>XCU-774</v>
      </c>
      <c r="B16" t="str">
        <f ca="1">megolás!B16</f>
        <v>személyautó</v>
      </c>
      <c r="D16">
        <f ca="1">megolás!D16</f>
        <v>49</v>
      </c>
      <c r="E16">
        <f ca="1">megolás!E16</f>
        <v>43809</v>
      </c>
    </row>
    <row r="17" spans="1:5" x14ac:dyDescent="0.25">
      <c r="A17" t="str">
        <f ca="1">megolás!A17</f>
        <v>IAY-226</v>
      </c>
      <c r="B17" t="str">
        <f ca="1">megolás!B17</f>
        <v>teherautó</v>
      </c>
      <c r="D17">
        <f ca="1">megolás!D17</f>
        <v>270</v>
      </c>
      <c r="E17">
        <f ca="1">megolás!E17</f>
        <v>43661</v>
      </c>
    </row>
    <row r="18" spans="1:5" x14ac:dyDescent="0.25">
      <c r="A18" t="str">
        <f ca="1">megolás!A18</f>
        <v>HGT-623</v>
      </c>
      <c r="B18" t="str">
        <f ca="1">megolás!B18</f>
        <v>személyautó</v>
      </c>
      <c r="D18">
        <f ca="1">megolás!D18</f>
        <v>344</v>
      </c>
      <c r="E18">
        <f ca="1">megolás!E18</f>
        <v>43587</v>
      </c>
    </row>
    <row r="19" spans="1:5" x14ac:dyDescent="0.25">
      <c r="A19" t="str">
        <f ca="1">megolás!A19</f>
        <v>HTU-548</v>
      </c>
      <c r="B19" t="str">
        <f ca="1">megolás!B19</f>
        <v>személyautó</v>
      </c>
      <c r="D19">
        <f ca="1">megolás!D19</f>
        <v>250</v>
      </c>
      <c r="E19">
        <f ca="1">megolás!E19</f>
        <v>43779</v>
      </c>
    </row>
    <row r="20" spans="1:5" x14ac:dyDescent="0.25">
      <c r="A20" t="str">
        <f ca="1">megolás!A20</f>
        <v>TUI-792</v>
      </c>
      <c r="B20" t="str">
        <f ca="1">megolás!B20</f>
        <v>személyautó</v>
      </c>
      <c r="D20">
        <f ca="1">megolás!D20</f>
        <v>367</v>
      </c>
      <c r="E20">
        <f ca="1">megolás!E20</f>
        <v>43598</v>
      </c>
    </row>
    <row r="21" spans="1:5" x14ac:dyDescent="0.25">
      <c r="A21" t="str">
        <f ca="1">megolás!A21</f>
        <v>UBT-674</v>
      </c>
      <c r="B21" t="str">
        <f ca="1">megolás!B21</f>
        <v>teherautó</v>
      </c>
      <c r="D21">
        <f ca="1">megolás!D21</f>
        <v>110</v>
      </c>
      <c r="E21">
        <f ca="1">megolás!E21</f>
        <v>43706</v>
      </c>
    </row>
    <row r="22" spans="1:5" x14ac:dyDescent="0.25">
      <c r="A22" t="str">
        <f ca="1">megolás!A22</f>
        <v>IMF-723</v>
      </c>
      <c r="B22" t="str">
        <f ca="1">megolás!B22</f>
        <v>teherautó</v>
      </c>
      <c r="D22">
        <f ca="1">megolás!D22</f>
        <v>57</v>
      </c>
      <c r="E22">
        <f ca="1">megolás!E22</f>
        <v>43852</v>
      </c>
    </row>
    <row r="23" spans="1:5" x14ac:dyDescent="0.25">
      <c r="A23" t="str">
        <f ca="1">megolás!A23</f>
        <v>GJM-418</v>
      </c>
      <c r="B23" t="str">
        <f ca="1">megolás!B23</f>
        <v>teherautó</v>
      </c>
      <c r="D23">
        <f ca="1">megolás!D23</f>
        <v>397</v>
      </c>
      <c r="E23">
        <f ca="1">megolás!E23</f>
        <v>43772</v>
      </c>
    </row>
    <row r="24" spans="1:5" x14ac:dyDescent="0.25">
      <c r="A24" t="str">
        <f ca="1">megolás!A24</f>
        <v>GQH-391</v>
      </c>
      <c r="B24" t="str">
        <f ca="1">megolás!B24</f>
        <v>teherautó</v>
      </c>
      <c r="D24">
        <f ca="1">megolás!D24</f>
        <v>369</v>
      </c>
      <c r="E24">
        <f ca="1">megolás!E24</f>
        <v>43708</v>
      </c>
    </row>
    <row r="25" spans="1:5" x14ac:dyDescent="0.25">
      <c r="A25" t="str">
        <f ca="1">megolás!A25</f>
        <v>IJQ-167</v>
      </c>
      <c r="B25" t="str">
        <f ca="1">megolás!B25</f>
        <v>személyautó</v>
      </c>
      <c r="D25">
        <f ca="1">megolás!D25</f>
        <v>52</v>
      </c>
      <c r="E25">
        <f ca="1">megolás!E25</f>
        <v>43665</v>
      </c>
    </row>
    <row r="26" spans="1:5" x14ac:dyDescent="0.25">
      <c r="A26" t="str">
        <f ca="1">megolás!A26</f>
        <v>GBO-473</v>
      </c>
      <c r="B26" t="str">
        <f ca="1">megolás!B26</f>
        <v>személyautó</v>
      </c>
      <c r="D26">
        <f ca="1">megolás!D26</f>
        <v>69</v>
      </c>
      <c r="E26">
        <f ca="1">megolás!E26</f>
        <v>43753</v>
      </c>
    </row>
    <row r="27" spans="1:5" x14ac:dyDescent="0.25">
      <c r="A27" t="str">
        <f ca="1">megolás!A27</f>
        <v>QMW-931</v>
      </c>
      <c r="B27" t="str">
        <f ca="1">megolás!B27</f>
        <v>személyautó</v>
      </c>
      <c r="D27">
        <f ca="1">megolás!D27</f>
        <v>142</v>
      </c>
      <c r="E27">
        <f ca="1">megolás!E27</f>
        <v>43580</v>
      </c>
    </row>
    <row r="28" spans="1:5" x14ac:dyDescent="0.25">
      <c r="A28" t="str">
        <f ca="1">megolás!A28</f>
        <v>MVA-369</v>
      </c>
      <c r="B28" t="str">
        <f ca="1">megolás!B28</f>
        <v>teherautó</v>
      </c>
      <c r="D28">
        <f ca="1">megolás!D28</f>
        <v>331</v>
      </c>
      <c r="E28">
        <f ca="1">megolás!E28</f>
        <v>43729</v>
      </c>
    </row>
    <row r="29" spans="1:5" x14ac:dyDescent="0.25">
      <c r="A29" t="str">
        <f ca="1">megolás!A29</f>
        <v>HXS-261</v>
      </c>
      <c r="B29" t="str">
        <f ca="1">megolás!B29</f>
        <v>teherautó</v>
      </c>
      <c r="D29">
        <f ca="1">megolás!D29</f>
        <v>82</v>
      </c>
      <c r="E29">
        <f ca="1">megolás!E29</f>
        <v>43629</v>
      </c>
    </row>
    <row r="30" spans="1:5" x14ac:dyDescent="0.25">
      <c r="A30" t="str">
        <f ca="1">megolás!A30</f>
        <v>SMA-985</v>
      </c>
      <c r="B30" t="str">
        <f ca="1">megolás!B30</f>
        <v>személyautó</v>
      </c>
      <c r="D30">
        <f ca="1">megolás!D30</f>
        <v>71</v>
      </c>
      <c r="E30">
        <f ca="1">megolás!E30</f>
        <v>43799</v>
      </c>
    </row>
    <row r="31" spans="1:5" x14ac:dyDescent="0.25">
      <c r="A31" t="str">
        <f ca="1">megolás!A31</f>
        <v>SAV-862</v>
      </c>
      <c r="B31" t="str">
        <f ca="1">megolás!B31</f>
        <v>személyautó</v>
      </c>
      <c r="D31">
        <f ca="1">megolás!D31</f>
        <v>219</v>
      </c>
      <c r="E31">
        <f ca="1">megolás!E31</f>
        <v>43752</v>
      </c>
    </row>
    <row r="32" spans="1:5" x14ac:dyDescent="0.25">
      <c r="A32" t="str">
        <f ca="1">megolás!A32</f>
        <v>WZI-542</v>
      </c>
      <c r="B32" t="str">
        <f ca="1">megolás!B32</f>
        <v>személyautó</v>
      </c>
      <c r="D32">
        <f ca="1">megolás!D32</f>
        <v>338</v>
      </c>
      <c r="E32">
        <f ca="1">megolás!E32</f>
        <v>43660</v>
      </c>
    </row>
    <row r="33" spans="1:5" x14ac:dyDescent="0.25">
      <c r="A33" t="str">
        <f ca="1">megolás!A33</f>
        <v>VQP-314</v>
      </c>
      <c r="B33" t="str">
        <f ca="1">megolás!B33</f>
        <v>teherautó</v>
      </c>
      <c r="D33">
        <f ca="1">megolás!D33</f>
        <v>364</v>
      </c>
      <c r="E33">
        <f ca="1">megolás!E33</f>
        <v>43854</v>
      </c>
    </row>
    <row r="34" spans="1:5" x14ac:dyDescent="0.25">
      <c r="A34" t="str">
        <f ca="1">megolás!A34</f>
        <v>RYO-343</v>
      </c>
      <c r="B34" t="str">
        <f ca="1">megolás!B34</f>
        <v>teherautó</v>
      </c>
      <c r="D34">
        <f ca="1">megolás!D34</f>
        <v>88</v>
      </c>
      <c r="E34">
        <f ca="1">megolás!E34</f>
        <v>43613</v>
      </c>
    </row>
    <row r="35" spans="1:5" x14ac:dyDescent="0.25">
      <c r="A35" t="str">
        <f ca="1">megolás!A35</f>
        <v>TZP-155</v>
      </c>
      <c r="B35" t="str">
        <f ca="1">megolás!B35</f>
        <v>személyautó</v>
      </c>
      <c r="D35">
        <f ca="1">megolás!D35</f>
        <v>283</v>
      </c>
      <c r="E35">
        <f ca="1">megolás!E35</f>
        <v>43820</v>
      </c>
    </row>
    <row r="36" spans="1:5" x14ac:dyDescent="0.25">
      <c r="A36" t="str">
        <f ca="1">megolás!A36</f>
        <v>YTY-361</v>
      </c>
      <c r="B36" t="str">
        <f ca="1">megolás!B36</f>
        <v>személyautó</v>
      </c>
      <c r="D36">
        <f ca="1">megolás!D36</f>
        <v>18</v>
      </c>
      <c r="E36">
        <f ca="1">megolás!E36</f>
        <v>43689</v>
      </c>
    </row>
    <row r="37" spans="1:5" x14ac:dyDescent="0.25">
      <c r="A37" t="str">
        <f ca="1">megolás!A37</f>
        <v>NOT-528</v>
      </c>
      <c r="B37" t="str">
        <f ca="1">megolás!B37</f>
        <v>személyautó</v>
      </c>
      <c r="D37">
        <f ca="1">megolás!D37</f>
        <v>8</v>
      </c>
      <c r="E37">
        <f ca="1">megolás!E37</f>
        <v>43715</v>
      </c>
    </row>
    <row r="38" spans="1:5" x14ac:dyDescent="0.25">
      <c r="A38" t="str">
        <f ca="1">megolás!A38</f>
        <v>SFZ-753</v>
      </c>
      <c r="B38" t="str">
        <f ca="1">megolás!B38</f>
        <v>teherautó</v>
      </c>
      <c r="D38">
        <f ca="1">megolás!D38</f>
        <v>44</v>
      </c>
      <c r="E38">
        <f ca="1">megolás!E38</f>
        <v>43749</v>
      </c>
    </row>
    <row r="39" spans="1:5" x14ac:dyDescent="0.25">
      <c r="A39" t="str">
        <f ca="1">megolás!A39</f>
        <v>SGT-145</v>
      </c>
      <c r="B39" t="str">
        <f ca="1">megolás!B39</f>
        <v>teherautó</v>
      </c>
      <c r="D39">
        <f ca="1">megolás!D39</f>
        <v>352</v>
      </c>
      <c r="E39">
        <f ca="1">megolás!E39</f>
        <v>43665</v>
      </c>
    </row>
    <row r="40" spans="1:5" x14ac:dyDescent="0.25">
      <c r="A40" t="str">
        <f ca="1">megolás!A40</f>
        <v>GER-288</v>
      </c>
      <c r="B40" t="str">
        <f ca="1">megolás!B40</f>
        <v>személyautó</v>
      </c>
      <c r="D40">
        <f ca="1">megolás!D40</f>
        <v>138</v>
      </c>
      <c r="E40">
        <f ca="1">megolás!E40</f>
        <v>43774</v>
      </c>
    </row>
    <row r="41" spans="1:5" x14ac:dyDescent="0.25">
      <c r="A41" t="str">
        <f ca="1">megolás!A41</f>
        <v>RTM-226</v>
      </c>
      <c r="B41" t="str">
        <f ca="1">megolás!B41</f>
        <v>személyautó</v>
      </c>
      <c r="D41">
        <f ca="1">megolás!D41</f>
        <v>32</v>
      </c>
      <c r="E41">
        <f ca="1">megolás!E41</f>
        <v>43772</v>
      </c>
    </row>
    <row r="42" spans="1:5" x14ac:dyDescent="0.25">
      <c r="A42" t="str">
        <f ca="1">megolás!A42</f>
        <v>IEO-594</v>
      </c>
      <c r="B42" t="str">
        <f ca="1">megolás!B42</f>
        <v>teherautó</v>
      </c>
      <c r="D42">
        <f ca="1">megolás!D42</f>
        <v>319</v>
      </c>
      <c r="E42">
        <f ca="1">megolás!E42</f>
        <v>43787</v>
      </c>
    </row>
    <row r="43" spans="1:5" x14ac:dyDescent="0.25">
      <c r="A43" t="str">
        <f ca="1">megolás!A43</f>
        <v>MXV-876</v>
      </c>
      <c r="B43" t="str">
        <f ca="1">megolás!B43</f>
        <v>teherautó</v>
      </c>
      <c r="D43">
        <f ca="1">megolás!D43</f>
        <v>368</v>
      </c>
      <c r="E43">
        <f ca="1">megolás!E43</f>
        <v>43662</v>
      </c>
    </row>
    <row r="44" spans="1:5" x14ac:dyDescent="0.25">
      <c r="A44" t="str">
        <f ca="1">megolás!A44</f>
        <v>DVB-531</v>
      </c>
      <c r="B44" t="str">
        <f ca="1">megolás!B44</f>
        <v>személyautó</v>
      </c>
      <c r="D44">
        <f ca="1">megolás!D44</f>
        <v>258</v>
      </c>
      <c r="E44">
        <f ca="1">megolás!E44</f>
        <v>43627</v>
      </c>
    </row>
    <row r="45" spans="1:5" x14ac:dyDescent="0.25">
      <c r="A45" t="str">
        <f ca="1">megolás!A45</f>
        <v>MTZ-617</v>
      </c>
      <c r="B45" t="str">
        <f ca="1">megolás!B45</f>
        <v>személyautó</v>
      </c>
      <c r="D45">
        <f ca="1">megolás!D45</f>
        <v>272</v>
      </c>
      <c r="E45">
        <f ca="1">megolás!E45</f>
        <v>43758</v>
      </c>
    </row>
    <row r="46" spans="1:5" x14ac:dyDescent="0.25">
      <c r="A46" t="str">
        <f ca="1">megolás!A46</f>
        <v>TGL-741</v>
      </c>
      <c r="B46" t="str">
        <f ca="1">megolás!B46</f>
        <v>személyautó</v>
      </c>
      <c r="D46">
        <f ca="1">megolás!D46</f>
        <v>340</v>
      </c>
      <c r="E46">
        <f ca="1">megolás!E46</f>
        <v>43705</v>
      </c>
    </row>
    <row r="47" spans="1:5" x14ac:dyDescent="0.25">
      <c r="A47" t="str">
        <f ca="1">megolás!A47</f>
        <v>ZPS-925</v>
      </c>
      <c r="B47" t="str">
        <f ca="1">megolás!B47</f>
        <v>személyautó</v>
      </c>
      <c r="D47">
        <f ca="1">megolás!D47</f>
        <v>50</v>
      </c>
      <c r="E47">
        <f ca="1">megolás!E47</f>
        <v>43730</v>
      </c>
    </row>
    <row r="48" spans="1:5" x14ac:dyDescent="0.25">
      <c r="A48" t="str">
        <f ca="1">megolás!A48</f>
        <v>RNW-311</v>
      </c>
      <c r="B48" t="str">
        <f ca="1">megolás!B48</f>
        <v>teherautó</v>
      </c>
      <c r="D48">
        <f ca="1">megolás!D48</f>
        <v>167</v>
      </c>
      <c r="E48">
        <f ca="1">megolás!E48</f>
        <v>43795</v>
      </c>
    </row>
    <row r="49" spans="1:5" x14ac:dyDescent="0.25">
      <c r="A49" t="str">
        <f ca="1">megolás!A49</f>
        <v>GPX-148</v>
      </c>
      <c r="B49" t="str">
        <f ca="1">megolás!B49</f>
        <v>teherautó</v>
      </c>
      <c r="D49">
        <f ca="1">megolás!D49</f>
        <v>395</v>
      </c>
      <c r="E49">
        <f ca="1">megolás!E49</f>
        <v>43845</v>
      </c>
    </row>
    <row r="50" spans="1:5" x14ac:dyDescent="0.25">
      <c r="A50" t="str">
        <f ca="1">megolás!A50</f>
        <v>PCK-827</v>
      </c>
      <c r="B50" t="str">
        <f ca="1">megolás!B50</f>
        <v>teherautó</v>
      </c>
      <c r="D50">
        <f ca="1">megolás!D50</f>
        <v>207</v>
      </c>
      <c r="E50">
        <f ca="1">megolás!E50</f>
        <v>43678</v>
      </c>
    </row>
    <row r="51" spans="1:5" x14ac:dyDescent="0.25">
      <c r="A51" t="str">
        <f ca="1">megolás!A51</f>
        <v>KWW-183</v>
      </c>
      <c r="B51" t="str">
        <f ca="1">megolás!B51</f>
        <v>teherautó</v>
      </c>
      <c r="D51">
        <f ca="1">megolás!D51</f>
        <v>297</v>
      </c>
      <c r="E51">
        <f ca="1">megolás!E51</f>
        <v>43716</v>
      </c>
    </row>
    <row r="52" spans="1:5" x14ac:dyDescent="0.25">
      <c r="A52" t="str">
        <f ca="1">megolás!A52</f>
        <v>DVE-482</v>
      </c>
      <c r="B52" t="str">
        <f ca="1">megolás!B52</f>
        <v>személyautó</v>
      </c>
      <c r="D52">
        <f ca="1">megolás!D52</f>
        <v>91</v>
      </c>
      <c r="E52">
        <f ca="1">megolás!E52</f>
        <v>43609</v>
      </c>
    </row>
    <row r="53" spans="1:5" x14ac:dyDescent="0.25">
      <c r="A53" t="str">
        <f ca="1">megolás!A53</f>
        <v>QHX-633</v>
      </c>
      <c r="B53" t="str">
        <f ca="1">megolás!B53</f>
        <v>személyautó</v>
      </c>
      <c r="D53">
        <f ca="1">megolás!D53</f>
        <v>255</v>
      </c>
      <c r="E53">
        <f ca="1">megolás!E53</f>
        <v>43740</v>
      </c>
    </row>
    <row r="54" spans="1:5" x14ac:dyDescent="0.25">
      <c r="A54" t="str">
        <f ca="1">megolás!A54</f>
        <v>PGQ-365</v>
      </c>
      <c r="B54" t="str">
        <f ca="1">megolás!B54</f>
        <v>személyautó</v>
      </c>
      <c r="D54">
        <f ca="1">megolás!D54</f>
        <v>385</v>
      </c>
      <c r="E54">
        <f ca="1">megolás!E54</f>
        <v>43750</v>
      </c>
    </row>
    <row r="55" spans="1:5" x14ac:dyDescent="0.25">
      <c r="A55" t="str">
        <f ca="1">megolás!A55</f>
        <v>DTM-734</v>
      </c>
      <c r="B55" t="str">
        <f ca="1">megolás!B55</f>
        <v>személyautó</v>
      </c>
      <c r="D55">
        <f ca="1">megolás!D55</f>
        <v>95</v>
      </c>
      <c r="E55">
        <f ca="1">megolás!E55</f>
        <v>43715</v>
      </c>
    </row>
    <row r="56" spans="1:5" x14ac:dyDescent="0.25">
      <c r="A56" t="str">
        <f ca="1">megolás!A56</f>
        <v>SIY-962</v>
      </c>
      <c r="B56" t="str">
        <f ca="1">megolás!B56</f>
        <v>személyautó</v>
      </c>
      <c r="D56">
        <f ca="1">megolás!D56</f>
        <v>384</v>
      </c>
      <c r="E56">
        <f ca="1">megolás!E56</f>
        <v>43810</v>
      </c>
    </row>
    <row r="57" spans="1:5" x14ac:dyDescent="0.25">
      <c r="A57" t="str">
        <f ca="1">megolás!A57</f>
        <v>XYI-283</v>
      </c>
      <c r="B57" t="str">
        <f ca="1">megolás!B57</f>
        <v>személyautó</v>
      </c>
      <c r="D57">
        <f ca="1">megolás!D57</f>
        <v>269</v>
      </c>
      <c r="E57">
        <f ca="1">megolás!E57</f>
        <v>43629</v>
      </c>
    </row>
    <row r="58" spans="1:5" x14ac:dyDescent="0.25">
      <c r="A58" t="str">
        <f ca="1">megolás!A58</f>
        <v>FZK-852</v>
      </c>
      <c r="B58" t="str">
        <f ca="1">megolás!B58</f>
        <v>személyautó</v>
      </c>
      <c r="D58">
        <f ca="1">megolás!D58</f>
        <v>12</v>
      </c>
      <c r="E58">
        <f ca="1">megolás!E58</f>
        <v>43774</v>
      </c>
    </row>
    <row r="59" spans="1:5" x14ac:dyDescent="0.25">
      <c r="A59" t="str">
        <f ca="1">megolás!A59</f>
        <v>XRW-141</v>
      </c>
      <c r="B59" t="str">
        <f ca="1">megolás!B59</f>
        <v>személyautó</v>
      </c>
      <c r="D59">
        <f ca="1">megolás!D59</f>
        <v>345</v>
      </c>
      <c r="E59">
        <f ca="1">megolás!E59</f>
        <v>43769</v>
      </c>
    </row>
    <row r="60" spans="1:5" x14ac:dyDescent="0.25">
      <c r="A60" t="str">
        <f ca="1">megolás!A60</f>
        <v>TAJ-524</v>
      </c>
      <c r="B60" t="str">
        <f ca="1">megolás!B60</f>
        <v>személyautó</v>
      </c>
      <c r="D60">
        <f ca="1">megolás!D60</f>
        <v>132</v>
      </c>
      <c r="E60">
        <f ca="1">megolás!E60</f>
        <v>43819</v>
      </c>
    </row>
    <row r="61" spans="1:5" x14ac:dyDescent="0.25">
      <c r="A61" t="str">
        <f ca="1">megolás!A61</f>
        <v>WRQ-665</v>
      </c>
      <c r="B61" t="str">
        <f ca="1">megolás!B61</f>
        <v>teherautó</v>
      </c>
      <c r="D61">
        <f ca="1">megolás!D61</f>
        <v>14</v>
      </c>
      <c r="E61">
        <f ca="1">megolás!E61</f>
        <v>43575</v>
      </c>
    </row>
    <row r="62" spans="1:5" x14ac:dyDescent="0.25">
      <c r="A62" t="str">
        <f ca="1">megolás!A62</f>
        <v>LIY-794</v>
      </c>
      <c r="B62" t="str">
        <f ca="1">megolás!B62</f>
        <v>személyautó</v>
      </c>
      <c r="D62">
        <f ca="1">megolás!D62</f>
        <v>149</v>
      </c>
      <c r="E62">
        <f ca="1">megolás!E62</f>
        <v>43563</v>
      </c>
    </row>
    <row r="63" spans="1:5" x14ac:dyDescent="0.25">
      <c r="A63" t="str">
        <f ca="1">megolás!A63</f>
        <v>EMH-757</v>
      </c>
      <c r="B63" t="str">
        <f ca="1">megolás!B63</f>
        <v>személyautó</v>
      </c>
      <c r="D63">
        <f ca="1">megolás!D63</f>
        <v>226</v>
      </c>
      <c r="E63">
        <f ca="1">megolás!E63</f>
        <v>43628</v>
      </c>
    </row>
    <row r="64" spans="1:5" x14ac:dyDescent="0.25">
      <c r="A64" t="str">
        <f ca="1">megolás!A64</f>
        <v>VGR-926</v>
      </c>
      <c r="B64" t="str">
        <f ca="1">megolás!B64</f>
        <v>teherautó</v>
      </c>
      <c r="D64">
        <f ca="1">megolás!D64</f>
        <v>331</v>
      </c>
      <c r="E64">
        <f ca="1">megolás!E64</f>
        <v>43793</v>
      </c>
    </row>
    <row r="65" spans="1:5" x14ac:dyDescent="0.25">
      <c r="A65" t="str">
        <f ca="1">megolás!A65</f>
        <v>YLZ-498</v>
      </c>
      <c r="B65" t="str">
        <f ca="1">megolás!B65</f>
        <v>személyautó</v>
      </c>
      <c r="D65">
        <f ca="1">megolás!D65</f>
        <v>302</v>
      </c>
      <c r="E65">
        <f ca="1">megolás!E65</f>
        <v>43802</v>
      </c>
    </row>
    <row r="66" spans="1:5" x14ac:dyDescent="0.25">
      <c r="A66" t="str">
        <f ca="1">megolás!A66</f>
        <v>TPZ-412</v>
      </c>
      <c r="B66" t="str">
        <f ca="1">megolás!B66</f>
        <v>személyautó</v>
      </c>
      <c r="D66">
        <f ca="1">megolás!D66</f>
        <v>344</v>
      </c>
      <c r="E66">
        <f ca="1">megolás!E66</f>
        <v>43828</v>
      </c>
    </row>
    <row r="67" spans="1:5" x14ac:dyDescent="0.25">
      <c r="A67" t="str">
        <f ca="1">megolás!A67</f>
        <v>JHT-957</v>
      </c>
      <c r="B67" t="str">
        <f ca="1">megolás!B67</f>
        <v>teherautó</v>
      </c>
      <c r="D67">
        <f ca="1">megolás!D67</f>
        <v>166</v>
      </c>
      <c r="E67">
        <f ca="1">megolás!E67</f>
        <v>43742</v>
      </c>
    </row>
    <row r="68" spans="1:5" x14ac:dyDescent="0.25">
      <c r="A68" t="str">
        <f ca="1">megolás!A68</f>
        <v>PJI-649</v>
      </c>
      <c r="B68" t="str">
        <f ca="1">megolás!B68</f>
        <v>teherautó</v>
      </c>
      <c r="D68">
        <f ca="1">megolás!D68</f>
        <v>122</v>
      </c>
      <c r="E68">
        <f ca="1">megolás!E68</f>
        <v>43723</v>
      </c>
    </row>
    <row r="69" spans="1:5" x14ac:dyDescent="0.25">
      <c r="A69" t="str">
        <f ca="1">megolás!A69</f>
        <v>HOB-893</v>
      </c>
      <c r="B69" t="str">
        <f ca="1">megolás!B69</f>
        <v>teherautó</v>
      </c>
      <c r="D69">
        <f ca="1">megolás!D69</f>
        <v>130</v>
      </c>
      <c r="E69">
        <f ca="1">megolás!E69</f>
        <v>43774</v>
      </c>
    </row>
    <row r="70" spans="1:5" x14ac:dyDescent="0.25">
      <c r="A70" t="str">
        <f ca="1">megolás!A70</f>
        <v>QIF-424</v>
      </c>
      <c r="B70" t="str">
        <f ca="1">megolás!B70</f>
        <v>teherautó</v>
      </c>
      <c r="D70">
        <f ca="1">megolás!D70</f>
        <v>345</v>
      </c>
      <c r="E70">
        <f ca="1">megolás!E70</f>
        <v>43654</v>
      </c>
    </row>
    <row r="71" spans="1:5" x14ac:dyDescent="0.25">
      <c r="A71" t="str">
        <f ca="1">megolás!A71</f>
        <v>WCW-567</v>
      </c>
      <c r="B71" t="str">
        <f ca="1">megolás!B71</f>
        <v>személyautó</v>
      </c>
      <c r="D71">
        <f ca="1">megolás!D71</f>
        <v>313</v>
      </c>
      <c r="E71">
        <f ca="1">megolás!E71</f>
        <v>43700</v>
      </c>
    </row>
    <row r="72" spans="1:5" x14ac:dyDescent="0.25">
      <c r="A72" t="str">
        <f ca="1">megolás!A72</f>
        <v>FHX-359</v>
      </c>
      <c r="B72" t="str">
        <f ca="1">megolás!B72</f>
        <v>személyautó</v>
      </c>
      <c r="D72">
        <f ca="1">megolás!D72</f>
        <v>336</v>
      </c>
      <c r="E72">
        <f ca="1">megolás!E72</f>
        <v>43672</v>
      </c>
    </row>
    <row r="73" spans="1:5" x14ac:dyDescent="0.25">
      <c r="A73" t="str">
        <f ca="1">megolás!A73</f>
        <v>UUC-933</v>
      </c>
      <c r="B73" t="str">
        <f ca="1">megolás!B73</f>
        <v>személyautó</v>
      </c>
      <c r="D73">
        <f ca="1">megolás!D73</f>
        <v>199</v>
      </c>
      <c r="E73">
        <f ca="1">megolás!E73</f>
        <v>43730</v>
      </c>
    </row>
    <row r="74" spans="1:5" x14ac:dyDescent="0.25">
      <c r="A74" t="str">
        <f ca="1">megolás!A74</f>
        <v>XKF-271</v>
      </c>
      <c r="B74" t="str">
        <f ca="1">megolás!B74</f>
        <v>személyautó</v>
      </c>
      <c r="D74">
        <f ca="1">megolás!D74</f>
        <v>80</v>
      </c>
      <c r="E74">
        <f ca="1">megolás!E74</f>
        <v>43721</v>
      </c>
    </row>
    <row r="75" spans="1:5" x14ac:dyDescent="0.25">
      <c r="A75" t="str">
        <f ca="1">megolás!A75</f>
        <v>EBB-645</v>
      </c>
      <c r="B75" t="str">
        <f ca="1">megolás!B75</f>
        <v>személyautó</v>
      </c>
      <c r="D75">
        <f ca="1">megolás!D75</f>
        <v>252</v>
      </c>
      <c r="E75">
        <f ca="1">megolás!E75</f>
        <v>43834</v>
      </c>
    </row>
    <row r="76" spans="1:5" x14ac:dyDescent="0.25">
      <c r="A76" t="str">
        <f ca="1">megolás!A76</f>
        <v>NRH-837</v>
      </c>
      <c r="B76" t="str">
        <f ca="1">megolás!B76</f>
        <v>teherautó</v>
      </c>
      <c r="D76">
        <f ca="1">megolás!D76</f>
        <v>233</v>
      </c>
      <c r="E76">
        <f ca="1">megolás!E76</f>
        <v>43722</v>
      </c>
    </row>
    <row r="77" spans="1:5" x14ac:dyDescent="0.25">
      <c r="A77" t="str">
        <f ca="1">megolás!A77</f>
        <v>UZF-421</v>
      </c>
      <c r="B77" t="str">
        <f ca="1">megolás!B77</f>
        <v>teherautó</v>
      </c>
      <c r="D77">
        <f ca="1">megolás!D77</f>
        <v>222</v>
      </c>
      <c r="E77">
        <f ca="1">megolás!E77</f>
        <v>43844</v>
      </c>
    </row>
    <row r="78" spans="1:5" x14ac:dyDescent="0.25">
      <c r="A78" t="str">
        <f ca="1">megolás!A78</f>
        <v>HRI-111</v>
      </c>
      <c r="B78" t="str">
        <f ca="1">megolás!B78</f>
        <v>személyautó</v>
      </c>
      <c r="D78">
        <f ca="1">megolás!D78</f>
        <v>93</v>
      </c>
      <c r="E78">
        <f ca="1">megolás!E78</f>
        <v>43747</v>
      </c>
    </row>
    <row r="79" spans="1:5" x14ac:dyDescent="0.25">
      <c r="A79" t="str">
        <f ca="1">megolás!A79</f>
        <v>XNC-499</v>
      </c>
      <c r="B79" t="str">
        <f ca="1">megolás!B79</f>
        <v>személyautó</v>
      </c>
      <c r="D79">
        <f ca="1">megolás!D79</f>
        <v>399</v>
      </c>
      <c r="E79">
        <f ca="1">megolás!E79</f>
        <v>43695</v>
      </c>
    </row>
    <row r="80" spans="1:5" x14ac:dyDescent="0.25">
      <c r="A80" t="str">
        <f ca="1">megolás!A80</f>
        <v>FAB-257</v>
      </c>
      <c r="B80" t="str">
        <f ca="1">megolás!B80</f>
        <v>személyautó</v>
      </c>
      <c r="D80">
        <f ca="1">megolás!D80</f>
        <v>388</v>
      </c>
      <c r="E80">
        <f ca="1">megolás!E80</f>
        <v>43724</v>
      </c>
    </row>
    <row r="81" spans="1:5" x14ac:dyDescent="0.25">
      <c r="A81" t="str">
        <f ca="1">megolás!A81</f>
        <v>IYZ-284</v>
      </c>
      <c r="B81" t="str">
        <f ca="1">megolás!B81</f>
        <v>személyautó</v>
      </c>
      <c r="D81">
        <f ca="1">megolás!D81</f>
        <v>120</v>
      </c>
      <c r="E81">
        <f ca="1">megolás!E81</f>
        <v>43811</v>
      </c>
    </row>
    <row r="82" spans="1:5" x14ac:dyDescent="0.25">
      <c r="A82" t="str">
        <f ca="1">megolás!A82</f>
        <v>HCY-591</v>
      </c>
      <c r="B82" t="str">
        <f ca="1">megolás!B82</f>
        <v>teherautó</v>
      </c>
      <c r="D82">
        <f ca="1">megolás!D82</f>
        <v>369</v>
      </c>
      <c r="E82">
        <f ca="1">megolás!E82</f>
        <v>43718</v>
      </c>
    </row>
    <row r="83" spans="1:5" x14ac:dyDescent="0.25">
      <c r="A83" t="str">
        <f ca="1">megolás!A83</f>
        <v>NJD-378</v>
      </c>
      <c r="B83" t="str">
        <f ca="1">megolás!B83</f>
        <v>teherautó</v>
      </c>
      <c r="D83">
        <f ca="1">megolás!D83</f>
        <v>341</v>
      </c>
      <c r="E83">
        <f ca="1">megolás!E83</f>
        <v>43830</v>
      </c>
    </row>
    <row r="84" spans="1:5" x14ac:dyDescent="0.25">
      <c r="A84" t="str">
        <f ca="1">megolás!A84</f>
        <v>IDD-962</v>
      </c>
      <c r="B84" t="str">
        <f ca="1">megolás!B84</f>
        <v>személyautó</v>
      </c>
      <c r="D84">
        <f ca="1">megolás!D84</f>
        <v>126</v>
      </c>
      <c r="E84">
        <f ca="1">megolás!E84</f>
        <v>43798</v>
      </c>
    </row>
    <row r="85" spans="1:5" x14ac:dyDescent="0.25">
      <c r="A85" t="str">
        <f ca="1">megolás!A85</f>
        <v>HPJ-426</v>
      </c>
      <c r="B85" t="str">
        <f ca="1">megolás!B85</f>
        <v>személyautó</v>
      </c>
      <c r="D85">
        <f ca="1">megolás!D85</f>
        <v>350</v>
      </c>
      <c r="E85">
        <f ca="1">megolás!E85</f>
        <v>43683</v>
      </c>
    </row>
    <row r="86" spans="1:5" x14ac:dyDescent="0.25">
      <c r="A86" t="str">
        <f ca="1">megolás!A86</f>
        <v>ZYB-758</v>
      </c>
      <c r="B86" t="str">
        <f ca="1">megolás!B86</f>
        <v>személyautó</v>
      </c>
      <c r="D86">
        <f ca="1">megolás!D86</f>
        <v>198</v>
      </c>
      <c r="E86">
        <f ca="1">megolás!E86</f>
        <v>43727</v>
      </c>
    </row>
    <row r="87" spans="1:5" x14ac:dyDescent="0.25">
      <c r="A87" t="str">
        <f ca="1">megolás!A87</f>
        <v>JNB-554</v>
      </c>
      <c r="B87" t="str">
        <f ca="1">megolás!B87</f>
        <v>személyautó</v>
      </c>
      <c r="D87">
        <f ca="1">megolás!D87</f>
        <v>67</v>
      </c>
      <c r="E87">
        <f ca="1">megolás!E87</f>
        <v>43648</v>
      </c>
    </row>
    <row r="88" spans="1:5" x14ac:dyDescent="0.25">
      <c r="A88" t="str">
        <f ca="1">megolás!A88</f>
        <v>PTS-589</v>
      </c>
      <c r="B88" t="str">
        <f ca="1">megolás!B88</f>
        <v>teherautó</v>
      </c>
      <c r="D88">
        <f ca="1">megolás!D88</f>
        <v>380</v>
      </c>
      <c r="E88">
        <f ca="1">megolás!E88</f>
        <v>43817</v>
      </c>
    </row>
    <row r="89" spans="1:5" x14ac:dyDescent="0.25">
      <c r="A89" t="str">
        <f ca="1">megolás!A89</f>
        <v>ECM-847</v>
      </c>
      <c r="B89" t="str">
        <f ca="1">megolás!B89</f>
        <v>teherautó</v>
      </c>
      <c r="D89">
        <f ca="1">megolás!D89</f>
        <v>245</v>
      </c>
      <c r="E89">
        <f ca="1">megolás!E89</f>
        <v>43680</v>
      </c>
    </row>
    <row r="90" spans="1:5" x14ac:dyDescent="0.25">
      <c r="A90" t="str">
        <f ca="1">megolás!A90</f>
        <v>NOY-729</v>
      </c>
      <c r="B90" t="str">
        <f ca="1">megolás!B90</f>
        <v>személyautó</v>
      </c>
      <c r="D90">
        <f ca="1">megolás!D90</f>
        <v>278</v>
      </c>
      <c r="E90">
        <f ca="1">megolás!E90</f>
        <v>43754</v>
      </c>
    </row>
    <row r="91" spans="1:5" x14ac:dyDescent="0.25">
      <c r="A91" t="str">
        <f ca="1">megolás!A91</f>
        <v>DMK-935</v>
      </c>
      <c r="B91" t="str">
        <f ca="1">megolás!B91</f>
        <v>teherautó</v>
      </c>
      <c r="D91">
        <f ca="1">megolás!D91</f>
        <v>110</v>
      </c>
      <c r="E91">
        <f ca="1">megolás!E91</f>
        <v>43593</v>
      </c>
    </row>
    <row r="92" spans="1:5" x14ac:dyDescent="0.25">
      <c r="A92" t="str">
        <f ca="1">megolás!A92</f>
        <v>PMS-542</v>
      </c>
      <c r="B92" t="str">
        <f ca="1">megolás!B92</f>
        <v>személyautó</v>
      </c>
      <c r="D92">
        <f ca="1">megolás!D92</f>
        <v>361</v>
      </c>
      <c r="E92">
        <f ca="1">megolás!E92</f>
        <v>43601</v>
      </c>
    </row>
    <row r="93" spans="1:5" x14ac:dyDescent="0.25">
      <c r="A93" t="str">
        <f ca="1">megolás!A93</f>
        <v>YRJ-971</v>
      </c>
      <c r="B93" t="str">
        <f ca="1">megolás!B93</f>
        <v>teherautó</v>
      </c>
      <c r="D93">
        <f ca="1">megolás!D93</f>
        <v>57</v>
      </c>
      <c r="E93">
        <f ca="1">megolás!E93</f>
        <v>43713</v>
      </c>
    </row>
    <row r="94" spans="1:5" x14ac:dyDescent="0.25">
      <c r="A94" t="str">
        <f ca="1">megolás!A94</f>
        <v>PDQ-336</v>
      </c>
      <c r="B94" t="str">
        <f ca="1">megolás!B94</f>
        <v>személyautó</v>
      </c>
      <c r="D94">
        <f ca="1">megolás!D94</f>
        <v>249</v>
      </c>
      <c r="E94">
        <f ca="1">megolás!E94</f>
        <v>43619</v>
      </c>
    </row>
    <row r="95" spans="1:5" x14ac:dyDescent="0.25">
      <c r="A95" t="str">
        <f ca="1">megolás!A95</f>
        <v>ROA-335</v>
      </c>
      <c r="B95" t="str">
        <f ca="1">megolás!B95</f>
        <v>személyautó</v>
      </c>
      <c r="D95">
        <f ca="1">megolás!D95</f>
        <v>310</v>
      </c>
      <c r="E95">
        <f ca="1">megolás!E95</f>
        <v>43833</v>
      </c>
    </row>
    <row r="96" spans="1:5" x14ac:dyDescent="0.25">
      <c r="A96" t="str">
        <f ca="1">megolás!A96</f>
        <v>UDH-891</v>
      </c>
      <c r="B96" t="str">
        <f ca="1">megolás!B96</f>
        <v>személyautó</v>
      </c>
      <c r="D96">
        <f ca="1">megolás!D96</f>
        <v>187</v>
      </c>
      <c r="E96">
        <f ca="1">megolás!E96</f>
        <v>43633</v>
      </c>
    </row>
    <row r="97" spans="1:5" x14ac:dyDescent="0.25">
      <c r="A97" t="str">
        <f ca="1">megolás!A97</f>
        <v>INL-742</v>
      </c>
      <c r="B97" t="str">
        <f ca="1">megolás!B97</f>
        <v>személyautó</v>
      </c>
      <c r="D97">
        <f ca="1">megolás!D97</f>
        <v>146</v>
      </c>
      <c r="E97">
        <f ca="1">megolás!E97</f>
        <v>43594</v>
      </c>
    </row>
    <row r="98" spans="1:5" x14ac:dyDescent="0.25">
      <c r="A98" t="str">
        <f ca="1">megolás!A98</f>
        <v>HHQ-715</v>
      </c>
      <c r="B98" t="str">
        <f ca="1">megolás!B98</f>
        <v>teherautó</v>
      </c>
      <c r="D98">
        <f ca="1">megolás!D98</f>
        <v>166</v>
      </c>
      <c r="E98">
        <f ca="1">megolás!E98</f>
        <v>43646</v>
      </c>
    </row>
    <row r="99" spans="1:5" x14ac:dyDescent="0.25">
      <c r="A99" t="str">
        <f ca="1">megolás!A99</f>
        <v>XMR-811</v>
      </c>
      <c r="B99" t="str">
        <f ca="1">megolás!B99</f>
        <v>teherautó</v>
      </c>
      <c r="D99">
        <f ca="1">megolás!D99</f>
        <v>315</v>
      </c>
      <c r="E99">
        <f ca="1">megolás!E99</f>
        <v>43688</v>
      </c>
    </row>
    <row r="100" spans="1:5" x14ac:dyDescent="0.25">
      <c r="A100" t="str">
        <f ca="1">megolás!A100</f>
        <v>KPE-686</v>
      </c>
      <c r="B100" t="str">
        <f ca="1">megolás!B100</f>
        <v>teherautó</v>
      </c>
      <c r="D100">
        <f ca="1">megolás!D100</f>
        <v>91</v>
      </c>
      <c r="E100">
        <f ca="1">megolás!E100</f>
        <v>43583</v>
      </c>
    </row>
    <row r="101" spans="1:5" x14ac:dyDescent="0.25">
      <c r="A101" t="str">
        <f ca="1">megolás!A101</f>
        <v>JGP-712</v>
      </c>
      <c r="B101" t="str">
        <f ca="1">megolás!B101</f>
        <v>személyautó</v>
      </c>
      <c r="D101">
        <f ca="1">megolás!D101</f>
        <v>119</v>
      </c>
      <c r="E101">
        <f ca="1">megolás!E101</f>
        <v>43577</v>
      </c>
    </row>
    <row r="102" spans="1:5" x14ac:dyDescent="0.25">
      <c r="A102" t="str">
        <f ca="1">megolás!A102</f>
        <v>WQW-265</v>
      </c>
      <c r="B102" t="str">
        <f ca="1">megolás!B102</f>
        <v>személyautó</v>
      </c>
      <c r="D102">
        <f ca="1">megolás!D102</f>
        <v>250</v>
      </c>
      <c r="E102">
        <f ca="1">megolás!E102</f>
        <v>43818</v>
      </c>
    </row>
    <row r="103" spans="1:5" x14ac:dyDescent="0.25">
      <c r="A103" t="str">
        <f ca="1">megolás!A103</f>
        <v>FTH-391</v>
      </c>
      <c r="B103" t="str">
        <f ca="1">megolás!B103</f>
        <v>személyautó</v>
      </c>
      <c r="D103">
        <f ca="1">megolás!D103</f>
        <v>318</v>
      </c>
      <c r="E103">
        <f ca="1">megolás!E103</f>
        <v>43743</v>
      </c>
    </row>
    <row r="104" spans="1:5" x14ac:dyDescent="0.25">
      <c r="A104" t="str">
        <f ca="1">megolás!A104</f>
        <v>LNC-339</v>
      </c>
      <c r="B104" t="str">
        <f ca="1">megolás!B104</f>
        <v>személyautó</v>
      </c>
      <c r="D104">
        <f ca="1">megolás!D104</f>
        <v>23</v>
      </c>
      <c r="E104">
        <f ca="1">megolás!E104</f>
        <v>43591</v>
      </c>
    </row>
    <row r="105" spans="1:5" x14ac:dyDescent="0.25">
      <c r="A105" t="str">
        <f ca="1">megolás!A105</f>
        <v>SKL-789</v>
      </c>
      <c r="B105" t="str">
        <f ca="1">megolás!B105</f>
        <v>teherautó</v>
      </c>
      <c r="D105">
        <f ca="1">megolás!D105</f>
        <v>251</v>
      </c>
      <c r="E105">
        <f ca="1">megolás!E105</f>
        <v>43678</v>
      </c>
    </row>
    <row r="106" spans="1:5" x14ac:dyDescent="0.25">
      <c r="A106" t="str">
        <f ca="1">megolás!A106</f>
        <v>IJI-937</v>
      </c>
      <c r="B106" t="str">
        <f ca="1">megolás!B106</f>
        <v>személyautó</v>
      </c>
      <c r="D106">
        <f ca="1">megolás!D106</f>
        <v>51</v>
      </c>
      <c r="E106">
        <f ca="1">megolás!E106</f>
        <v>43803</v>
      </c>
    </row>
    <row r="107" spans="1:5" x14ac:dyDescent="0.25">
      <c r="A107" t="str">
        <f ca="1">megolás!A107</f>
        <v>YIS-219</v>
      </c>
      <c r="B107" t="str">
        <f ca="1">megolás!B107</f>
        <v>személyautó</v>
      </c>
      <c r="D107">
        <f ca="1">megolás!D107</f>
        <v>30</v>
      </c>
      <c r="E107">
        <f ca="1">megolás!E107</f>
        <v>43576</v>
      </c>
    </row>
    <row r="108" spans="1:5" x14ac:dyDescent="0.25">
      <c r="A108" t="str">
        <f ca="1">megolás!A108</f>
        <v>XPS-866</v>
      </c>
      <c r="B108" t="str">
        <f ca="1">megolás!B108</f>
        <v>teherautó</v>
      </c>
      <c r="D108">
        <f ca="1">megolás!D108</f>
        <v>393</v>
      </c>
      <c r="E108">
        <f ca="1">megolás!E108</f>
        <v>43844</v>
      </c>
    </row>
    <row r="109" spans="1:5" x14ac:dyDescent="0.25">
      <c r="A109" t="str">
        <f ca="1">megolás!A109</f>
        <v>PBF-587</v>
      </c>
      <c r="B109" t="str">
        <f ca="1">megolás!B109</f>
        <v>személyautó</v>
      </c>
      <c r="D109">
        <f ca="1">megolás!D109</f>
        <v>159</v>
      </c>
      <c r="E109">
        <f ca="1">megolás!E109</f>
        <v>43560</v>
      </c>
    </row>
    <row r="110" spans="1:5" x14ac:dyDescent="0.25">
      <c r="A110" t="str">
        <f ca="1">megolás!A110</f>
        <v>PPG-785</v>
      </c>
      <c r="B110" t="str">
        <f ca="1">megolás!B110</f>
        <v>személyautó</v>
      </c>
      <c r="D110">
        <f ca="1">megolás!D110</f>
        <v>339</v>
      </c>
      <c r="E110">
        <f ca="1">megolás!E110</f>
        <v>43807</v>
      </c>
    </row>
    <row r="111" spans="1:5" x14ac:dyDescent="0.25">
      <c r="A111" t="str">
        <f ca="1">megolás!A111</f>
        <v>LAM-821</v>
      </c>
      <c r="B111" t="str">
        <f ca="1">megolás!B111</f>
        <v>teherautó</v>
      </c>
      <c r="D111">
        <f ca="1">megolás!D111</f>
        <v>383</v>
      </c>
      <c r="E111">
        <f ca="1">megolás!E111</f>
        <v>43611</v>
      </c>
    </row>
    <row r="112" spans="1:5" x14ac:dyDescent="0.25">
      <c r="A112" t="str">
        <f ca="1">megolás!A112</f>
        <v>IHA-579</v>
      </c>
      <c r="B112" t="str">
        <f ca="1">megolás!B112</f>
        <v>személyautó</v>
      </c>
      <c r="D112">
        <f ca="1">megolás!D112</f>
        <v>365</v>
      </c>
      <c r="E112">
        <f ca="1">megolás!E112</f>
        <v>43607</v>
      </c>
    </row>
  </sheetData>
  <pageMargins left="0.7" right="0.7" top="0.75" bottom="0.75" header="0.3" footer="0.3"/>
  <ignoredErrors>
    <ignoredError xmlns:x16r3="http://schemas.microsoft.com/office/spreadsheetml/2018/08/main" sqref="E3:E112" x16r3:misleadingForma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EBC2-4C46-4004-AAE2-AB5A23355CEC}">
  <dimension ref="A1:J112"/>
  <sheetViews>
    <sheetView tabSelected="1" workbookViewId="0">
      <selection sqref="A1:G1"/>
    </sheetView>
  </sheetViews>
  <sheetFormatPr defaultRowHeight="15" x14ac:dyDescent="0.25"/>
  <cols>
    <col min="1" max="1" width="13.5703125" style="1" bestFit="1" customWidth="1"/>
    <col min="2" max="2" width="12.28515625" style="1" bestFit="1" customWidth="1"/>
    <col min="3" max="3" width="8.85546875" style="1" bestFit="1" customWidth="1"/>
    <col min="4" max="4" width="10.7109375" style="1" customWidth="1"/>
    <col min="5" max="5" width="10.140625" style="1" bestFit="1" customWidth="1"/>
    <col min="6" max="6" width="10.42578125" style="1" bestFit="1" customWidth="1"/>
    <col min="7" max="7" width="11.5703125" style="1" bestFit="1" customWidth="1"/>
    <col min="8" max="8" width="9.140625" style="1"/>
    <col min="9" max="9" width="20.85546875" style="1" bestFit="1" customWidth="1"/>
    <col min="10" max="10" width="10.140625" style="1" bestFit="1" customWidth="1"/>
    <col min="11" max="16384" width="9.140625" style="1"/>
  </cols>
  <sheetData>
    <row r="1" spans="1:10" ht="18" x14ac:dyDescent="0.25">
      <c r="A1" s="5" t="s">
        <v>9</v>
      </c>
      <c r="B1" s="5"/>
      <c r="C1" s="5"/>
      <c r="D1" s="5"/>
      <c r="E1" s="5"/>
      <c r="F1" s="5"/>
      <c r="G1" s="5"/>
    </row>
    <row r="2" spans="1:10" ht="30" x14ac:dyDescent="0.25">
      <c r="A2" s="4" t="s">
        <v>0</v>
      </c>
      <c r="B2" s="4" t="s">
        <v>1</v>
      </c>
      <c r="C2" s="4" t="s">
        <v>10</v>
      </c>
      <c r="D2" s="4" t="s">
        <v>2</v>
      </c>
      <c r="E2" s="4" t="s">
        <v>3</v>
      </c>
      <c r="F2" s="4" t="s">
        <v>4</v>
      </c>
      <c r="G2" s="4" t="s">
        <v>5</v>
      </c>
    </row>
    <row r="3" spans="1:10" x14ac:dyDescent="0.25">
      <c r="A3" s="2" t="str">
        <f ca="1">IF(RANDBETWEEN(0,1)=0,CHAR(RANDBETWEEN(68,78)),CHAR(RANDBETWEEN(80,90)))&amp;CHAR(RANDBETWEEN(65,90))&amp;CHAR(RANDBETWEEN(65,90))&amp;"-"&amp;RANDBETWEEN(1,9)&amp;RANDBETWEEN(1,9)&amp;RANDBETWEEN(1,9)</f>
        <v>XTM-174</v>
      </c>
      <c r="B3" s="3" t="str">
        <f t="shared" ref="B3:B9" ca="1" si="0">IF(MOD(RANDBETWEEN(1,5),2)=1,"személyautó","teherautó")</f>
        <v>személyautó</v>
      </c>
      <c r="C3" s="6">
        <f ca="1">IF(B3="személyautó",$J$4,$J$5)</f>
        <v>520</v>
      </c>
      <c r="D3" s="6">
        <f ca="1">RANDBETWEEN(5,400)</f>
        <v>8</v>
      </c>
      <c r="E3" s="11">
        <f ca="1">TODAY()-RANDBETWEEN(1,300)</f>
        <v>43763</v>
      </c>
      <c r="F3" s="12">
        <f ca="1">IF(D3&gt;300,0.9*D3*C3,D3*C3)</f>
        <v>4160</v>
      </c>
      <c r="G3" s="13">
        <f ca="1">F3/$J$3</f>
        <v>13.530655391120508</v>
      </c>
      <c r="I3" s="7" t="s">
        <v>6</v>
      </c>
      <c r="J3" s="8">
        <v>307.45</v>
      </c>
    </row>
    <row r="4" spans="1:10" x14ac:dyDescent="0.25">
      <c r="A4" s="2" t="str">
        <f t="shared" ref="A4:A67" ca="1" si="1">IF(RANDBETWEEN(0,1)=0,CHAR(RANDBETWEEN(68,78)),CHAR(RANDBETWEEN(80,90)))&amp;CHAR(RANDBETWEEN(65,90))&amp;CHAR(RANDBETWEEN(65,90))&amp;"-"&amp;RANDBETWEEN(1,9)&amp;RANDBETWEEN(1,9)&amp;RANDBETWEEN(1,9)</f>
        <v>DKY-541</v>
      </c>
      <c r="B4" s="3" t="str">
        <f t="shared" ca="1" si="0"/>
        <v>személyautó</v>
      </c>
      <c r="C4" s="6">
        <f ca="1">IF(B4="személyautó",$J$4,$J$5)</f>
        <v>520</v>
      </c>
      <c r="D4" s="6">
        <f t="shared" ref="D4:D67" ca="1" si="2">RANDBETWEEN(5,400)</f>
        <v>143</v>
      </c>
      <c r="E4" s="11">
        <f t="shared" ref="E4:E67" ca="1" si="3">TODAY()-RANDBETWEEN(1,300)</f>
        <v>43595</v>
      </c>
      <c r="F4" s="12">
        <f t="shared" ref="F4:F67" ca="1" si="4">IF(D4&gt;300,0.9*D4*C4,D4*C4)</f>
        <v>74360</v>
      </c>
      <c r="G4" s="13">
        <f ca="1">F4/$J$3</f>
        <v>241.86046511627907</v>
      </c>
      <c r="I4" s="9" t="s">
        <v>8</v>
      </c>
      <c r="J4" s="10">
        <v>520</v>
      </c>
    </row>
    <row r="5" spans="1:10" x14ac:dyDescent="0.25">
      <c r="A5" s="2" t="str">
        <f t="shared" ca="1" si="1"/>
        <v>KHU-486</v>
      </c>
      <c r="B5" s="3" t="str">
        <f t="shared" ca="1" si="0"/>
        <v>személyautó</v>
      </c>
      <c r="C5" s="6">
        <f ca="1">IF(B5="személyautó",$J$4,$J$5)</f>
        <v>520</v>
      </c>
      <c r="D5" s="6">
        <f t="shared" ca="1" si="2"/>
        <v>266</v>
      </c>
      <c r="E5" s="11">
        <f t="shared" ca="1" si="3"/>
        <v>43747</v>
      </c>
      <c r="F5" s="12">
        <f t="shared" ca="1" si="4"/>
        <v>138320</v>
      </c>
      <c r="G5" s="13">
        <f ca="1">F5/$J$3</f>
        <v>449.89429175475686</v>
      </c>
      <c r="I5" s="9" t="s">
        <v>7</v>
      </c>
      <c r="J5" s="10">
        <v>710</v>
      </c>
    </row>
    <row r="6" spans="1:10" x14ac:dyDescent="0.25">
      <c r="A6" s="2" t="str">
        <f t="shared" ca="1" si="1"/>
        <v>RPP-292</v>
      </c>
      <c r="B6" s="3" t="str">
        <f t="shared" ca="1" si="0"/>
        <v>személyautó</v>
      </c>
      <c r="C6" s="6">
        <f ca="1">IF(B6="személyautó",$J$4,$J$5)</f>
        <v>520</v>
      </c>
      <c r="D6" s="6">
        <f t="shared" ca="1" si="2"/>
        <v>228</v>
      </c>
      <c r="E6" s="11">
        <f t="shared" ca="1" si="3"/>
        <v>43792</v>
      </c>
      <c r="F6" s="12">
        <f t="shared" ca="1" si="4"/>
        <v>118560</v>
      </c>
      <c r="G6" s="13">
        <f ca="1">F6/$J$3</f>
        <v>385.62367864693448</v>
      </c>
    </row>
    <row r="7" spans="1:10" x14ac:dyDescent="0.25">
      <c r="A7" s="2" t="str">
        <f t="shared" ca="1" si="1"/>
        <v>VFI-569</v>
      </c>
      <c r="B7" s="3" t="str">
        <f t="shared" ca="1" si="0"/>
        <v>személyautó</v>
      </c>
      <c r="C7" s="6">
        <f ca="1">IF(B7="személyautó",$J$4,$J$5)</f>
        <v>520</v>
      </c>
      <c r="D7" s="6">
        <f t="shared" ca="1" si="2"/>
        <v>121</v>
      </c>
      <c r="E7" s="11">
        <f t="shared" ca="1" si="3"/>
        <v>43618</v>
      </c>
      <c r="F7" s="12">
        <f t="shared" ca="1" si="4"/>
        <v>62920</v>
      </c>
      <c r="G7" s="13">
        <f ca="1">F7/$J$3</f>
        <v>204.65116279069767</v>
      </c>
    </row>
    <row r="8" spans="1:10" x14ac:dyDescent="0.25">
      <c r="A8" s="2" t="str">
        <f t="shared" ca="1" si="1"/>
        <v>DXK-486</v>
      </c>
      <c r="B8" s="3" t="str">
        <f t="shared" ca="1" si="0"/>
        <v>személyautó</v>
      </c>
      <c r="C8" s="6">
        <f ca="1">IF(B8="személyautó",$J$4,$J$5)</f>
        <v>520</v>
      </c>
      <c r="D8" s="6">
        <f t="shared" ca="1" si="2"/>
        <v>246</v>
      </c>
      <c r="E8" s="11">
        <f t="shared" ca="1" si="3"/>
        <v>43718</v>
      </c>
      <c r="F8" s="12">
        <f t="shared" ca="1" si="4"/>
        <v>127920</v>
      </c>
      <c r="G8" s="13">
        <f ca="1">F8/$J$3</f>
        <v>416.06765327695564</v>
      </c>
    </row>
    <row r="9" spans="1:10" x14ac:dyDescent="0.25">
      <c r="A9" s="2" t="str">
        <f t="shared" ca="1" si="1"/>
        <v>GNM-547</v>
      </c>
      <c r="B9" s="3" t="str">
        <f t="shared" ca="1" si="0"/>
        <v>személyautó</v>
      </c>
      <c r="C9" s="6">
        <f ca="1">IF(B9="személyautó",$J$4,$J$5)</f>
        <v>520</v>
      </c>
      <c r="D9" s="6">
        <f t="shared" ca="1" si="2"/>
        <v>125</v>
      </c>
      <c r="E9" s="11">
        <f t="shared" ca="1" si="3"/>
        <v>43610</v>
      </c>
      <c r="F9" s="12">
        <f t="shared" ca="1" si="4"/>
        <v>65000</v>
      </c>
      <c r="G9" s="13">
        <f ca="1">F9/$J$3</f>
        <v>211.41649048625794</v>
      </c>
    </row>
    <row r="10" spans="1:10" x14ac:dyDescent="0.25">
      <c r="A10" s="2" t="str">
        <f t="shared" ca="1" si="1"/>
        <v>GJB-469</v>
      </c>
      <c r="B10" s="3" t="str">
        <f ca="1">IF(MOD(RANDBETWEEN(1,5),2)=1,"személyautó","teherautó")</f>
        <v>személyautó</v>
      </c>
      <c r="C10" s="6">
        <f ca="1">IF(B10="személyautó",$J$4,$J$5)</f>
        <v>520</v>
      </c>
      <c r="D10" s="6">
        <f t="shared" ca="1" si="2"/>
        <v>324</v>
      </c>
      <c r="E10" s="11">
        <f t="shared" ca="1" si="3"/>
        <v>43571</v>
      </c>
      <c r="F10" s="12">
        <f t="shared" ca="1" si="4"/>
        <v>151632</v>
      </c>
      <c r="G10" s="13">
        <f ca="1">F10/$J$3</f>
        <v>493.19238900634252</v>
      </c>
    </row>
    <row r="11" spans="1:10" x14ac:dyDescent="0.25">
      <c r="A11" s="2" t="str">
        <f t="shared" ca="1" si="1"/>
        <v>RQR-878</v>
      </c>
      <c r="B11" s="3" t="str">
        <f t="shared" ref="B11:B74" ca="1" si="5">IF(MOD(RANDBETWEEN(1,5),2)=1,"személyautó","teherautó")</f>
        <v>teherautó</v>
      </c>
      <c r="C11" s="6">
        <f ca="1">IF(B11="személyautó",$J$4,$J$5)</f>
        <v>710</v>
      </c>
      <c r="D11" s="6">
        <f t="shared" ca="1" si="2"/>
        <v>317</v>
      </c>
      <c r="E11" s="11">
        <f t="shared" ca="1" si="3"/>
        <v>43769</v>
      </c>
      <c r="F11" s="12">
        <f t="shared" ca="1" si="4"/>
        <v>202563</v>
      </c>
      <c r="G11" s="13">
        <f ca="1">F11/$J$3</f>
        <v>658.848593267198</v>
      </c>
    </row>
    <row r="12" spans="1:10" x14ac:dyDescent="0.25">
      <c r="A12" s="2" t="str">
        <f t="shared" ca="1" si="1"/>
        <v>GMM-283</v>
      </c>
      <c r="B12" s="3" t="str">
        <f t="shared" ca="1" si="5"/>
        <v>személyautó</v>
      </c>
      <c r="C12" s="6">
        <f ca="1">IF(B12="személyautó",$J$4,$J$5)</f>
        <v>520</v>
      </c>
      <c r="D12" s="6">
        <f t="shared" ca="1" si="2"/>
        <v>390</v>
      </c>
      <c r="E12" s="11">
        <f t="shared" ca="1" si="3"/>
        <v>43815</v>
      </c>
      <c r="F12" s="12">
        <f t="shared" ca="1" si="4"/>
        <v>182520</v>
      </c>
      <c r="G12" s="13">
        <f ca="1">F12/$J$3</f>
        <v>593.6575052854123</v>
      </c>
    </row>
    <row r="13" spans="1:10" x14ac:dyDescent="0.25">
      <c r="A13" s="2" t="str">
        <f t="shared" ca="1" si="1"/>
        <v>HBG-992</v>
      </c>
      <c r="B13" s="3" t="str">
        <f t="shared" ca="1" si="5"/>
        <v>személyautó</v>
      </c>
      <c r="C13" s="6">
        <f ca="1">IF(B13="személyautó",$J$4,$J$5)</f>
        <v>520</v>
      </c>
      <c r="D13" s="6">
        <f t="shared" ca="1" si="2"/>
        <v>52</v>
      </c>
      <c r="E13" s="11">
        <f t="shared" ca="1" si="3"/>
        <v>43706</v>
      </c>
      <c r="F13" s="12">
        <f t="shared" ca="1" si="4"/>
        <v>27040</v>
      </c>
      <c r="G13" s="13">
        <f ca="1">F13/$J$3</f>
        <v>87.949260042283299</v>
      </c>
    </row>
    <row r="14" spans="1:10" x14ac:dyDescent="0.25">
      <c r="A14" s="2" t="str">
        <f t="shared" ca="1" si="1"/>
        <v>KQW-855</v>
      </c>
      <c r="B14" s="3" t="str">
        <f t="shared" ca="1" si="5"/>
        <v>személyautó</v>
      </c>
      <c r="C14" s="6">
        <f ca="1">IF(B14="személyautó",$J$4,$J$5)</f>
        <v>520</v>
      </c>
      <c r="D14" s="6">
        <f t="shared" ca="1" si="2"/>
        <v>44</v>
      </c>
      <c r="E14" s="11">
        <f t="shared" ca="1" si="3"/>
        <v>43648</v>
      </c>
      <c r="F14" s="12">
        <f t="shared" ca="1" si="4"/>
        <v>22880</v>
      </c>
      <c r="G14" s="13">
        <f ca="1">F14/$J$3</f>
        <v>74.418604651162795</v>
      </c>
    </row>
    <row r="15" spans="1:10" x14ac:dyDescent="0.25">
      <c r="A15" s="2" t="str">
        <f t="shared" ca="1" si="1"/>
        <v>VLN-593</v>
      </c>
      <c r="B15" s="3" t="str">
        <f t="shared" ca="1" si="5"/>
        <v>személyautó</v>
      </c>
      <c r="C15" s="6">
        <f ca="1">IF(B15="személyautó",$J$4,$J$5)</f>
        <v>520</v>
      </c>
      <c r="D15" s="6">
        <f t="shared" ca="1" si="2"/>
        <v>286</v>
      </c>
      <c r="E15" s="11">
        <f t="shared" ca="1" si="3"/>
        <v>43755</v>
      </c>
      <c r="F15" s="12">
        <f t="shared" ca="1" si="4"/>
        <v>148720</v>
      </c>
      <c r="G15" s="13">
        <f ca="1">F15/$J$3</f>
        <v>483.72093023255815</v>
      </c>
    </row>
    <row r="16" spans="1:10" x14ac:dyDescent="0.25">
      <c r="A16" s="2" t="str">
        <f t="shared" ca="1" si="1"/>
        <v>XCU-774</v>
      </c>
      <c r="B16" s="3" t="str">
        <f t="shared" ca="1" si="5"/>
        <v>személyautó</v>
      </c>
      <c r="C16" s="6">
        <f t="shared" ref="C16:C79" ca="1" si="6">IF(B16="személyautó",$J$4,$J$5)</f>
        <v>520</v>
      </c>
      <c r="D16" s="6">
        <f t="shared" ca="1" si="2"/>
        <v>49</v>
      </c>
      <c r="E16" s="11">
        <f t="shared" ca="1" si="3"/>
        <v>43809</v>
      </c>
      <c r="F16" s="12">
        <f t="shared" ca="1" si="4"/>
        <v>25480</v>
      </c>
      <c r="G16" s="13">
        <f t="shared" ref="G16:G79" ca="1" si="7">F16/$J$3</f>
        <v>82.875264270613116</v>
      </c>
    </row>
    <row r="17" spans="1:7" x14ac:dyDescent="0.25">
      <c r="A17" s="2" t="str">
        <f t="shared" ca="1" si="1"/>
        <v>IAY-226</v>
      </c>
      <c r="B17" s="3" t="str">
        <f t="shared" ca="1" si="5"/>
        <v>teherautó</v>
      </c>
      <c r="C17" s="6">
        <f t="shared" ca="1" si="6"/>
        <v>710</v>
      </c>
      <c r="D17" s="6">
        <f t="shared" ca="1" si="2"/>
        <v>270</v>
      </c>
      <c r="E17" s="11">
        <f t="shared" ca="1" si="3"/>
        <v>43661</v>
      </c>
      <c r="F17" s="12">
        <f t="shared" ca="1" si="4"/>
        <v>191700</v>
      </c>
      <c r="G17" s="13">
        <f t="shared" ca="1" si="7"/>
        <v>623.51601886485605</v>
      </c>
    </row>
    <row r="18" spans="1:7" x14ac:dyDescent="0.25">
      <c r="A18" s="2" t="str">
        <f t="shared" ca="1" si="1"/>
        <v>HGT-623</v>
      </c>
      <c r="B18" s="3" t="str">
        <f t="shared" ca="1" si="5"/>
        <v>személyautó</v>
      </c>
      <c r="C18" s="6">
        <f t="shared" ca="1" si="6"/>
        <v>520</v>
      </c>
      <c r="D18" s="6">
        <f t="shared" ca="1" si="2"/>
        <v>344</v>
      </c>
      <c r="E18" s="11">
        <f t="shared" ca="1" si="3"/>
        <v>43587</v>
      </c>
      <c r="F18" s="12">
        <f t="shared" ca="1" si="4"/>
        <v>160992</v>
      </c>
      <c r="G18" s="13">
        <f t="shared" ca="1" si="7"/>
        <v>523.63636363636363</v>
      </c>
    </row>
    <row r="19" spans="1:7" x14ac:dyDescent="0.25">
      <c r="A19" s="2" t="str">
        <f t="shared" ca="1" si="1"/>
        <v>HTU-548</v>
      </c>
      <c r="B19" s="3" t="str">
        <f t="shared" ca="1" si="5"/>
        <v>személyautó</v>
      </c>
      <c r="C19" s="6">
        <f t="shared" ca="1" si="6"/>
        <v>520</v>
      </c>
      <c r="D19" s="6">
        <f t="shared" ca="1" si="2"/>
        <v>250</v>
      </c>
      <c r="E19" s="11">
        <f t="shared" ca="1" si="3"/>
        <v>43779</v>
      </c>
      <c r="F19" s="12">
        <f t="shared" ca="1" si="4"/>
        <v>130000</v>
      </c>
      <c r="G19" s="13">
        <f t="shared" ca="1" si="7"/>
        <v>422.83298097251588</v>
      </c>
    </row>
    <row r="20" spans="1:7" x14ac:dyDescent="0.25">
      <c r="A20" s="2" t="str">
        <f t="shared" ca="1" si="1"/>
        <v>TUI-792</v>
      </c>
      <c r="B20" s="3" t="str">
        <f t="shared" ca="1" si="5"/>
        <v>személyautó</v>
      </c>
      <c r="C20" s="6">
        <f t="shared" ca="1" si="6"/>
        <v>520</v>
      </c>
      <c r="D20" s="6">
        <f t="shared" ca="1" si="2"/>
        <v>367</v>
      </c>
      <c r="E20" s="11">
        <f t="shared" ca="1" si="3"/>
        <v>43598</v>
      </c>
      <c r="F20" s="12">
        <f t="shared" ca="1" si="4"/>
        <v>171756</v>
      </c>
      <c r="G20" s="13">
        <f t="shared" ca="1" si="7"/>
        <v>558.64693446088802</v>
      </c>
    </row>
    <row r="21" spans="1:7" x14ac:dyDescent="0.25">
      <c r="A21" s="2" t="str">
        <f t="shared" ca="1" si="1"/>
        <v>UBT-674</v>
      </c>
      <c r="B21" s="3" t="str">
        <f t="shared" ca="1" si="5"/>
        <v>teherautó</v>
      </c>
      <c r="C21" s="6">
        <f t="shared" ca="1" si="6"/>
        <v>710</v>
      </c>
      <c r="D21" s="6">
        <f t="shared" ca="1" si="2"/>
        <v>110</v>
      </c>
      <c r="E21" s="11">
        <f t="shared" ca="1" si="3"/>
        <v>43706</v>
      </c>
      <c r="F21" s="12">
        <f t="shared" ca="1" si="4"/>
        <v>78100</v>
      </c>
      <c r="G21" s="13">
        <f t="shared" ca="1" si="7"/>
        <v>254.02504472271914</v>
      </c>
    </row>
    <row r="22" spans="1:7" x14ac:dyDescent="0.25">
      <c r="A22" s="2" t="str">
        <f t="shared" ca="1" si="1"/>
        <v>IMF-723</v>
      </c>
      <c r="B22" s="3" t="str">
        <f t="shared" ca="1" si="5"/>
        <v>teherautó</v>
      </c>
      <c r="C22" s="6">
        <f t="shared" ca="1" si="6"/>
        <v>710</v>
      </c>
      <c r="D22" s="6">
        <f t="shared" ca="1" si="2"/>
        <v>57</v>
      </c>
      <c r="E22" s="11">
        <f t="shared" ca="1" si="3"/>
        <v>43852</v>
      </c>
      <c r="F22" s="12">
        <f t="shared" ca="1" si="4"/>
        <v>40470</v>
      </c>
      <c r="G22" s="13">
        <f t="shared" ca="1" si="7"/>
        <v>131.63115953813627</v>
      </c>
    </row>
    <row r="23" spans="1:7" x14ac:dyDescent="0.25">
      <c r="A23" s="2" t="str">
        <f t="shared" ca="1" si="1"/>
        <v>GJM-418</v>
      </c>
      <c r="B23" s="3" t="str">
        <f t="shared" ca="1" si="5"/>
        <v>teherautó</v>
      </c>
      <c r="C23" s="6">
        <f t="shared" ca="1" si="6"/>
        <v>710</v>
      </c>
      <c r="D23" s="6">
        <f t="shared" ca="1" si="2"/>
        <v>397</v>
      </c>
      <c r="E23" s="11">
        <f t="shared" ca="1" si="3"/>
        <v>43772</v>
      </c>
      <c r="F23" s="12">
        <f t="shared" ca="1" si="4"/>
        <v>253683</v>
      </c>
      <c r="G23" s="13">
        <f t="shared" ca="1" si="7"/>
        <v>825.11953163115959</v>
      </c>
    </row>
    <row r="24" spans="1:7" x14ac:dyDescent="0.25">
      <c r="A24" s="2" t="str">
        <f t="shared" ca="1" si="1"/>
        <v>GQH-391</v>
      </c>
      <c r="B24" s="3" t="str">
        <f t="shared" ca="1" si="5"/>
        <v>teherautó</v>
      </c>
      <c r="C24" s="6">
        <f t="shared" ca="1" si="6"/>
        <v>710</v>
      </c>
      <c r="D24" s="6">
        <f t="shared" ca="1" si="2"/>
        <v>369</v>
      </c>
      <c r="E24" s="11">
        <f t="shared" ca="1" si="3"/>
        <v>43708</v>
      </c>
      <c r="F24" s="12">
        <f t="shared" ca="1" si="4"/>
        <v>235791.00000000003</v>
      </c>
      <c r="G24" s="13">
        <f t="shared" ca="1" si="7"/>
        <v>766.92470320377311</v>
      </c>
    </row>
    <row r="25" spans="1:7" x14ac:dyDescent="0.25">
      <c r="A25" s="2" t="str">
        <f t="shared" ca="1" si="1"/>
        <v>IJQ-167</v>
      </c>
      <c r="B25" s="3" t="str">
        <f t="shared" ca="1" si="5"/>
        <v>személyautó</v>
      </c>
      <c r="C25" s="6">
        <f t="shared" ca="1" si="6"/>
        <v>520</v>
      </c>
      <c r="D25" s="6">
        <f t="shared" ca="1" si="2"/>
        <v>52</v>
      </c>
      <c r="E25" s="11">
        <f t="shared" ca="1" si="3"/>
        <v>43665</v>
      </c>
      <c r="F25" s="12">
        <f t="shared" ca="1" si="4"/>
        <v>27040</v>
      </c>
      <c r="G25" s="13">
        <f t="shared" ca="1" si="7"/>
        <v>87.949260042283299</v>
      </c>
    </row>
    <row r="26" spans="1:7" x14ac:dyDescent="0.25">
      <c r="A26" s="2" t="str">
        <f t="shared" ca="1" si="1"/>
        <v>GBO-473</v>
      </c>
      <c r="B26" s="3" t="str">
        <f t="shared" ca="1" si="5"/>
        <v>személyautó</v>
      </c>
      <c r="C26" s="6">
        <f t="shared" ca="1" si="6"/>
        <v>520</v>
      </c>
      <c r="D26" s="6">
        <f t="shared" ca="1" si="2"/>
        <v>69</v>
      </c>
      <c r="E26" s="11">
        <f t="shared" ca="1" si="3"/>
        <v>43753</v>
      </c>
      <c r="F26" s="12">
        <f t="shared" ca="1" si="4"/>
        <v>35880</v>
      </c>
      <c r="G26" s="13">
        <f t="shared" ca="1" si="7"/>
        <v>116.70190274841438</v>
      </c>
    </row>
    <row r="27" spans="1:7" x14ac:dyDescent="0.25">
      <c r="A27" s="2" t="str">
        <f t="shared" ca="1" si="1"/>
        <v>QMW-931</v>
      </c>
      <c r="B27" s="3" t="str">
        <f t="shared" ca="1" si="5"/>
        <v>személyautó</v>
      </c>
      <c r="C27" s="6">
        <f t="shared" ca="1" si="6"/>
        <v>520</v>
      </c>
      <c r="D27" s="6">
        <f t="shared" ca="1" si="2"/>
        <v>142</v>
      </c>
      <c r="E27" s="11">
        <f t="shared" ca="1" si="3"/>
        <v>43580</v>
      </c>
      <c r="F27" s="12">
        <f t="shared" ca="1" si="4"/>
        <v>73840</v>
      </c>
      <c r="G27" s="13">
        <f t="shared" ca="1" si="7"/>
        <v>240.16913319238901</v>
      </c>
    </row>
    <row r="28" spans="1:7" x14ac:dyDescent="0.25">
      <c r="A28" s="2" t="str">
        <f t="shared" ca="1" si="1"/>
        <v>MVA-369</v>
      </c>
      <c r="B28" s="3" t="str">
        <f t="shared" ca="1" si="5"/>
        <v>teherautó</v>
      </c>
      <c r="C28" s="6">
        <f t="shared" ca="1" si="6"/>
        <v>710</v>
      </c>
      <c r="D28" s="6">
        <f t="shared" ca="1" si="2"/>
        <v>331</v>
      </c>
      <c r="E28" s="11">
        <f t="shared" ca="1" si="3"/>
        <v>43729</v>
      </c>
      <c r="F28" s="12">
        <f t="shared" ca="1" si="4"/>
        <v>211509.00000000003</v>
      </c>
      <c r="G28" s="13">
        <f t="shared" ca="1" si="7"/>
        <v>687.94600748089135</v>
      </c>
    </row>
    <row r="29" spans="1:7" x14ac:dyDescent="0.25">
      <c r="A29" s="2" t="str">
        <f t="shared" ca="1" si="1"/>
        <v>HXS-261</v>
      </c>
      <c r="B29" s="3" t="str">
        <f t="shared" ca="1" si="5"/>
        <v>teherautó</v>
      </c>
      <c r="C29" s="6">
        <f t="shared" ca="1" si="6"/>
        <v>710</v>
      </c>
      <c r="D29" s="6">
        <f t="shared" ca="1" si="2"/>
        <v>82</v>
      </c>
      <c r="E29" s="11">
        <f t="shared" ca="1" si="3"/>
        <v>43629</v>
      </c>
      <c r="F29" s="12">
        <f t="shared" ca="1" si="4"/>
        <v>58220</v>
      </c>
      <c r="G29" s="13">
        <f t="shared" ca="1" si="7"/>
        <v>189.36412424784518</v>
      </c>
    </row>
    <row r="30" spans="1:7" x14ac:dyDescent="0.25">
      <c r="A30" s="2" t="str">
        <f t="shared" ca="1" si="1"/>
        <v>SMA-985</v>
      </c>
      <c r="B30" s="3" t="str">
        <f t="shared" ca="1" si="5"/>
        <v>személyautó</v>
      </c>
      <c r="C30" s="6">
        <f t="shared" ca="1" si="6"/>
        <v>520</v>
      </c>
      <c r="D30" s="6">
        <f t="shared" ca="1" si="2"/>
        <v>71</v>
      </c>
      <c r="E30" s="11">
        <f t="shared" ca="1" si="3"/>
        <v>43799</v>
      </c>
      <c r="F30" s="12">
        <f t="shared" ca="1" si="4"/>
        <v>36920</v>
      </c>
      <c r="G30" s="13">
        <f t="shared" ca="1" si="7"/>
        <v>120.08456659619451</v>
      </c>
    </row>
    <row r="31" spans="1:7" x14ac:dyDescent="0.25">
      <c r="A31" s="2" t="str">
        <f t="shared" ca="1" si="1"/>
        <v>SAV-862</v>
      </c>
      <c r="B31" s="3" t="str">
        <f t="shared" ca="1" si="5"/>
        <v>személyautó</v>
      </c>
      <c r="C31" s="6">
        <f t="shared" ca="1" si="6"/>
        <v>520</v>
      </c>
      <c r="D31" s="6">
        <f t="shared" ca="1" si="2"/>
        <v>219</v>
      </c>
      <c r="E31" s="11">
        <f t="shared" ca="1" si="3"/>
        <v>43752</v>
      </c>
      <c r="F31" s="12">
        <f t="shared" ca="1" si="4"/>
        <v>113880</v>
      </c>
      <c r="G31" s="13">
        <f t="shared" ca="1" si="7"/>
        <v>370.40169133192393</v>
      </c>
    </row>
    <row r="32" spans="1:7" x14ac:dyDescent="0.25">
      <c r="A32" s="2" t="str">
        <f t="shared" ca="1" si="1"/>
        <v>WZI-542</v>
      </c>
      <c r="B32" s="3" t="str">
        <f t="shared" ca="1" si="5"/>
        <v>személyautó</v>
      </c>
      <c r="C32" s="6">
        <f t="shared" ca="1" si="6"/>
        <v>520</v>
      </c>
      <c r="D32" s="6">
        <f t="shared" ca="1" si="2"/>
        <v>338</v>
      </c>
      <c r="E32" s="11">
        <f t="shared" ca="1" si="3"/>
        <v>43660</v>
      </c>
      <c r="F32" s="12">
        <f t="shared" ca="1" si="4"/>
        <v>158184</v>
      </c>
      <c r="G32" s="13">
        <f t="shared" ca="1" si="7"/>
        <v>514.50317124735727</v>
      </c>
    </row>
    <row r="33" spans="1:7" x14ac:dyDescent="0.25">
      <c r="A33" s="2" t="str">
        <f t="shared" ca="1" si="1"/>
        <v>VQP-314</v>
      </c>
      <c r="B33" s="3" t="str">
        <f t="shared" ca="1" si="5"/>
        <v>teherautó</v>
      </c>
      <c r="C33" s="6">
        <f t="shared" ca="1" si="6"/>
        <v>710</v>
      </c>
      <c r="D33" s="6">
        <f t="shared" ca="1" si="2"/>
        <v>364</v>
      </c>
      <c r="E33" s="11">
        <f t="shared" ca="1" si="3"/>
        <v>43854</v>
      </c>
      <c r="F33" s="12">
        <f t="shared" ca="1" si="4"/>
        <v>232596.00000000003</v>
      </c>
      <c r="G33" s="13">
        <f t="shared" ca="1" si="7"/>
        <v>756.53276955602553</v>
      </c>
    </row>
    <row r="34" spans="1:7" x14ac:dyDescent="0.25">
      <c r="A34" s="2" t="str">
        <f t="shared" ca="1" si="1"/>
        <v>RYO-343</v>
      </c>
      <c r="B34" s="3" t="str">
        <f t="shared" ca="1" si="5"/>
        <v>teherautó</v>
      </c>
      <c r="C34" s="6">
        <f t="shared" ca="1" si="6"/>
        <v>710</v>
      </c>
      <c r="D34" s="6">
        <f t="shared" ca="1" si="2"/>
        <v>88</v>
      </c>
      <c r="E34" s="11">
        <f t="shared" ca="1" si="3"/>
        <v>43613</v>
      </c>
      <c r="F34" s="12">
        <f t="shared" ca="1" si="4"/>
        <v>62480</v>
      </c>
      <c r="G34" s="13">
        <f t="shared" ca="1" si="7"/>
        <v>203.22003577817532</v>
      </c>
    </row>
    <row r="35" spans="1:7" x14ac:dyDescent="0.25">
      <c r="A35" s="2" t="str">
        <f t="shared" ca="1" si="1"/>
        <v>TZP-155</v>
      </c>
      <c r="B35" s="3" t="str">
        <f t="shared" ca="1" si="5"/>
        <v>személyautó</v>
      </c>
      <c r="C35" s="6">
        <f t="shared" ca="1" si="6"/>
        <v>520</v>
      </c>
      <c r="D35" s="6">
        <f t="shared" ca="1" si="2"/>
        <v>283</v>
      </c>
      <c r="E35" s="11">
        <f t="shared" ca="1" si="3"/>
        <v>43820</v>
      </c>
      <c r="F35" s="12">
        <f t="shared" ca="1" si="4"/>
        <v>147160</v>
      </c>
      <c r="G35" s="13">
        <f t="shared" ca="1" si="7"/>
        <v>478.64693446088796</v>
      </c>
    </row>
    <row r="36" spans="1:7" x14ac:dyDescent="0.25">
      <c r="A36" s="2" t="str">
        <f t="shared" ca="1" si="1"/>
        <v>YTY-361</v>
      </c>
      <c r="B36" s="3" t="str">
        <f t="shared" ca="1" si="5"/>
        <v>személyautó</v>
      </c>
      <c r="C36" s="6">
        <f t="shared" ca="1" si="6"/>
        <v>520</v>
      </c>
      <c r="D36" s="6">
        <f t="shared" ca="1" si="2"/>
        <v>18</v>
      </c>
      <c r="E36" s="11">
        <f t="shared" ca="1" si="3"/>
        <v>43689</v>
      </c>
      <c r="F36" s="12">
        <f t="shared" ca="1" si="4"/>
        <v>9360</v>
      </c>
      <c r="G36" s="13">
        <f t="shared" ca="1" si="7"/>
        <v>30.443974630021142</v>
      </c>
    </row>
    <row r="37" spans="1:7" x14ac:dyDescent="0.25">
      <c r="A37" s="2" t="str">
        <f t="shared" ca="1" si="1"/>
        <v>NOT-528</v>
      </c>
      <c r="B37" s="3" t="str">
        <f t="shared" ca="1" si="5"/>
        <v>személyautó</v>
      </c>
      <c r="C37" s="6">
        <f t="shared" ca="1" si="6"/>
        <v>520</v>
      </c>
      <c r="D37" s="6">
        <f t="shared" ca="1" si="2"/>
        <v>8</v>
      </c>
      <c r="E37" s="11">
        <f t="shared" ca="1" si="3"/>
        <v>43715</v>
      </c>
      <c r="F37" s="12">
        <f t="shared" ca="1" si="4"/>
        <v>4160</v>
      </c>
      <c r="G37" s="13">
        <f t="shared" ca="1" si="7"/>
        <v>13.530655391120508</v>
      </c>
    </row>
    <row r="38" spans="1:7" x14ac:dyDescent="0.25">
      <c r="A38" s="2" t="str">
        <f t="shared" ca="1" si="1"/>
        <v>SFZ-753</v>
      </c>
      <c r="B38" s="3" t="str">
        <f t="shared" ca="1" si="5"/>
        <v>teherautó</v>
      </c>
      <c r="C38" s="6">
        <f t="shared" ca="1" si="6"/>
        <v>710</v>
      </c>
      <c r="D38" s="6">
        <f t="shared" ca="1" si="2"/>
        <v>44</v>
      </c>
      <c r="E38" s="11">
        <f t="shared" ca="1" si="3"/>
        <v>43749</v>
      </c>
      <c r="F38" s="12">
        <f t="shared" ca="1" si="4"/>
        <v>31240</v>
      </c>
      <c r="G38" s="13">
        <f t="shared" ca="1" si="7"/>
        <v>101.61001788908766</v>
      </c>
    </row>
    <row r="39" spans="1:7" x14ac:dyDescent="0.25">
      <c r="A39" s="2" t="str">
        <f t="shared" ca="1" si="1"/>
        <v>SGT-145</v>
      </c>
      <c r="B39" s="3" t="str">
        <f t="shared" ca="1" si="5"/>
        <v>teherautó</v>
      </c>
      <c r="C39" s="6">
        <f t="shared" ca="1" si="6"/>
        <v>710</v>
      </c>
      <c r="D39" s="6">
        <f t="shared" ca="1" si="2"/>
        <v>352</v>
      </c>
      <c r="E39" s="11">
        <f t="shared" ca="1" si="3"/>
        <v>43665</v>
      </c>
      <c r="F39" s="12">
        <f t="shared" ca="1" si="4"/>
        <v>224928</v>
      </c>
      <c r="G39" s="13">
        <f t="shared" ca="1" si="7"/>
        <v>731.59212880143116</v>
      </c>
    </row>
    <row r="40" spans="1:7" x14ac:dyDescent="0.25">
      <c r="A40" s="2" t="str">
        <f t="shared" ca="1" si="1"/>
        <v>GER-288</v>
      </c>
      <c r="B40" s="3" t="str">
        <f t="shared" ca="1" si="5"/>
        <v>személyautó</v>
      </c>
      <c r="C40" s="6">
        <f t="shared" ca="1" si="6"/>
        <v>520</v>
      </c>
      <c r="D40" s="6">
        <f t="shared" ca="1" si="2"/>
        <v>138</v>
      </c>
      <c r="E40" s="11">
        <f t="shared" ca="1" si="3"/>
        <v>43774</v>
      </c>
      <c r="F40" s="12">
        <f t="shared" ca="1" si="4"/>
        <v>71760</v>
      </c>
      <c r="G40" s="13">
        <f t="shared" ca="1" si="7"/>
        <v>233.40380549682877</v>
      </c>
    </row>
    <row r="41" spans="1:7" x14ac:dyDescent="0.25">
      <c r="A41" s="2" t="str">
        <f t="shared" ca="1" si="1"/>
        <v>RTM-226</v>
      </c>
      <c r="B41" s="3" t="str">
        <f t="shared" ca="1" si="5"/>
        <v>személyautó</v>
      </c>
      <c r="C41" s="6">
        <f t="shared" ca="1" si="6"/>
        <v>520</v>
      </c>
      <c r="D41" s="6">
        <f t="shared" ca="1" si="2"/>
        <v>32</v>
      </c>
      <c r="E41" s="11">
        <f t="shared" ca="1" si="3"/>
        <v>43772</v>
      </c>
      <c r="F41" s="12">
        <f t="shared" ca="1" si="4"/>
        <v>16640</v>
      </c>
      <c r="G41" s="13">
        <f t="shared" ca="1" si="7"/>
        <v>54.122621564482031</v>
      </c>
    </row>
    <row r="42" spans="1:7" x14ac:dyDescent="0.25">
      <c r="A42" s="2" t="str">
        <f t="shared" ca="1" si="1"/>
        <v>IEO-594</v>
      </c>
      <c r="B42" s="3" t="str">
        <f t="shared" ca="1" si="5"/>
        <v>teherautó</v>
      </c>
      <c r="C42" s="6">
        <f t="shared" ca="1" si="6"/>
        <v>710</v>
      </c>
      <c r="D42" s="6">
        <f t="shared" ca="1" si="2"/>
        <v>319</v>
      </c>
      <c r="E42" s="11">
        <f t="shared" ca="1" si="3"/>
        <v>43787</v>
      </c>
      <c r="F42" s="12">
        <f t="shared" ca="1" si="4"/>
        <v>203841.00000000003</v>
      </c>
      <c r="G42" s="13">
        <f t="shared" ca="1" si="7"/>
        <v>663.0053667262971</v>
      </c>
    </row>
    <row r="43" spans="1:7" x14ac:dyDescent="0.25">
      <c r="A43" s="2" t="str">
        <f t="shared" ca="1" si="1"/>
        <v>MXV-876</v>
      </c>
      <c r="B43" s="3" t="str">
        <f t="shared" ca="1" si="5"/>
        <v>teherautó</v>
      </c>
      <c r="C43" s="6">
        <f t="shared" ca="1" si="6"/>
        <v>710</v>
      </c>
      <c r="D43" s="6">
        <f t="shared" ca="1" si="2"/>
        <v>368</v>
      </c>
      <c r="E43" s="11">
        <f t="shared" ca="1" si="3"/>
        <v>43662</v>
      </c>
      <c r="F43" s="12">
        <f t="shared" ca="1" si="4"/>
        <v>235152</v>
      </c>
      <c r="G43" s="13">
        <f t="shared" ca="1" si="7"/>
        <v>764.8463164742235</v>
      </c>
    </row>
    <row r="44" spans="1:7" x14ac:dyDescent="0.25">
      <c r="A44" s="2" t="str">
        <f t="shared" ca="1" si="1"/>
        <v>DVB-531</v>
      </c>
      <c r="B44" s="3" t="str">
        <f t="shared" ca="1" si="5"/>
        <v>személyautó</v>
      </c>
      <c r="C44" s="6">
        <f t="shared" ca="1" si="6"/>
        <v>520</v>
      </c>
      <c r="D44" s="6">
        <f t="shared" ca="1" si="2"/>
        <v>258</v>
      </c>
      <c r="E44" s="11">
        <f t="shared" ca="1" si="3"/>
        <v>43627</v>
      </c>
      <c r="F44" s="12">
        <f t="shared" ca="1" si="4"/>
        <v>134160</v>
      </c>
      <c r="G44" s="13">
        <f t="shared" ca="1" si="7"/>
        <v>436.36363636363637</v>
      </c>
    </row>
    <row r="45" spans="1:7" x14ac:dyDescent="0.25">
      <c r="A45" s="2" t="str">
        <f t="shared" ca="1" si="1"/>
        <v>MTZ-617</v>
      </c>
      <c r="B45" s="3" t="str">
        <f t="shared" ca="1" si="5"/>
        <v>személyautó</v>
      </c>
      <c r="C45" s="6">
        <f t="shared" ca="1" si="6"/>
        <v>520</v>
      </c>
      <c r="D45" s="6">
        <f t="shared" ca="1" si="2"/>
        <v>272</v>
      </c>
      <c r="E45" s="11">
        <f t="shared" ca="1" si="3"/>
        <v>43758</v>
      </c>
      <c r="F45" s="12">
        <f t="shared" ca="1" si="4"/>
        <v>141440</v>
      </c>
      <c r="G45" s="13">
        <f t="shared" ca="1" si="7"/>
        <v>460.04228329809729</v>
      </c>
    </row>
    <row r="46" spans="1:7" x14ac:dyDescent="0.25">
      <c r="A46" s="2" t="str">
        <f t="shared" ca="1" si="1"/>
        <v>TGL-741</v>
      </c>
      <c r="B46" s="3" t="str">
        <f t="shared" ca="1" si="5"/>
        <v>személyautó</v>
      </c>
      <c r="C46" s="6">
        <f t="shared" ca="1" si="6"/>
        <v>520</v>
      </c>
      <c r="D46" s="6">
        <f t="shared" ca="1" si="2"/>
        <v>340</v>
      </c>
      <c r="E46" s="11">
        <f t="shared" ca="1" si="3"/>
        <v>43705</v>
      </c>
      <c r="F46" s="12">
        <f t="shared" ca="1" si="4"/>
        <v>159120</v>
      </c>
      <c r="G46" s="13">
        <f t="shared" ca="1" si="7"/>
        <v>517.54756871035943</v>
      </c>
    </row>
    <row r="47" spans="1:7" x14ac:dyDescent="0.25">
      <c r="A47" s="2" t="str">
        <f t="shared" ca="1" si="1"/>
        <v>ZPS-925</v>
      </c>
      <c r="B47" s="3" t="str">
        <f t="shared" ca="1" si="5"/>
        <v>személyautó</v>
      </c>
      <c r="C47" s="6">
        <f t="shared" ca="1" si="6"/>
        <v>520</v>
      </c>
      <c r="D47" s="6">
        <f t="shared" ca="1" si="2"/>
        <v>50</v>
      </c>
      <c r="E47" s="11">
        <f t="shared" ca="1" si="3"/>
        <v>43730</v>
      </c>
      <c r="F47" s="12">
        <f t="shared" ca="1" si="4"/>
        <v>26000</v>
      </c>
      <c r="G47" s="13">
        <f t="shared" ca="1" si="7"/>
        <v>84.566596194503177</v>
      </c>
    </row>
    <row r="48" spans="1:7" x14ac:dyDescent="0.25">
      <c r="A48" s="2" t="str">
        <f t="shared" ca="1" si="1"/>
        <v>RNW-311</v>
      </c>
      <c r="B48" s="3" t="str">
        <f t="shared" ca="1" si="5"/>
        <v>teherautó</v>
      </c>
      <c r="C48" s="6">
        <f t="shared" ca="1" si="6"/>
        <v>710</v>
      </c>
      <c r="D48" s="6">
        <f t="shared" ca="1" si="2"/>
        <v>167</v>
      </c>
      <c r="E48" s="11">
        <f t="shared" ca="1" si="3"/>
        <v>43795</v>
      </c>
      <c r="F48" s="12">
        <f t="shared" ca="1" si="4"/>
        <v>118570</v>
      </c>
      <c r="G48" s="13">
        <f t="shared" ca="1" si="7"/>
        <v>385.65620426085542</v>
      </c>
    </row>
    <row r="49" spans="1:7" x14ac:dyDescent="0.25">
      <c r="A49" s="2" t="str">
        <f t="shared" ca="1" si="1"/>
        <v>GPX-148</v>
      </c>
      <c r="B49" s="3" t="str">
        <f t="shared" ca="1" si="5"/>
        <v>teherautó</v>
      </c>
      <c r="C49" s="6">
        <f t="shared" ca="1" si="6"/>
        <v>710</v>
      </c>
      <c r="D49" s="6">
        <f t="shared" ca="1" si="2"/>
        <v>395</v>
      </c>
      <c r="E49" s="11">
        <f t="shared" ca="1" si="3"/>
        <v>43845</v>
      </c>
      <c r="F49" s="12">
        <f t="shared" ca="1" si="4"/>
        <v>252405</v>
      </c>
      <c r="G49" s="13">
        <f t="shared" ca="1" si="7"/>
        <v>820.96275817206049</v>
      </c>
    </row>
    <row r="50" spans="1:7" x14ac:dyDescent="0.25">
      <c r="A50" s="2" t="str">
        <f t="shared" ca="1" si="1"/>
        <v>PCK-827</v>
      </c>
      <c r="B50" s="3" t="str">
        <f t="shared" ca="1" si="5"/>
        <v>teherautó</v>
      </c>
      <c r="C50" s="6">
        <f t="shared" ca="1" si="6"/>
        <v>710</v>
      </c>
      <c r="D50" s="6">
        <f t="shared" ca="1" si="2"/>
        <v>207</v>
      </c>
      <c r="E50" s="11">
        <f t="shared" ca="1" si="3"/>
        <v>43678</v>
      </c>
      <c r="F50" s="12">
        <f t="shared" ca="1" si="4"/>
        <v>146970</v>
      </c>
      <c r="G50" s="13">
        <f t="shared" ca="1" si="7"/>
        <v>478.02894779638967</v>
      </c>
    </row>
    <row r="51" spans="1:7" x14ac:dyDescent="0.25">
      <c r="A51" s="2" t="str">
        <f t="shared" ca="1" si="1"/>
        <v>KWW-183</v>
      </c>
      <c r="B51" s="3" t="str">
        <f t="shared" ca="1" si="5"/>
        <v>teherautó</v>
      </c>
      <c r="C51" s="6">
        <f t="shared" ca="1" si="6"/>
        <v>710</v>
      </c>
      <c r="D51" s="6">
        <f t="shared" ca="1" si="2"/>
        <v>297</v>
      </c>
      <c r="E51" s="11">
        <f t="shared" ca="1" si="3"/>
        <v>43716</v>
      </c>
      <c r="F51" s="12">
        <f t="shared" ca="1" si="4"/>
        <v>210870</v>
      </c>
      <c r="G51" s="13">
        <f t="shared" ca="1" si="7"/>
        <v>685.86762075134175</v>
      </c>
    </row>
    <row r="52" spans="1:7" x14ac:dyDescent="0.25">
      <c r="A52" s="2" t="str">
        <f t="shared" ca="1" si="1"/>
        <v>DVE-482</v>
      </c>
      <c r="B52" s="3" t="str">
        <f t="shared" ca="1" si="5"/>
        <v>személyautó</v>
      </c>
      <c r="C52" s="6">
        <f t="shared" ca="1" si="6"/>
        <v>520</v>
      </c>
      <c r="D52" s="6">
        <f t="shared" ca="1" si="2"/>
        <v>91</v>
      </c>
      <c r="E52" s="11">
        <f t="shared" ca="1" si="3"/>
        <v>43609</v>
      </c>
      <c r="F52" s="12">
        <f t="shared" ca="1" si="4"/>
        <v>47320</v>
      </c>
      <c r="G52" s="13">
        <f t="shared" ca="1" si="7"/>
        <v>153.91120507399577</v>
      </c>
    </row>
    <row r="53" spans="1:7" x14ac:dyDescent="0.25">
      <c r="A53" s="2" t="str">
        <f t="shared" ca="1" si="1"/>
        <v>QHX-633</v>
      </c>
      <c r="B53" s="3" t="str">
        <f t="shared" ca="1" si="5"/>
        <v>személyautó</v>
      </c>
      <c r="C53" s="6">
        <f t="shared" ca="1" si="6"/>
        <v>520</v>
      </c>
      <c r="D53" s="6">
        <f t="shared" ca="1" si="2"/>
        <v>255</v>
      </c>
      <c r="E53" s="11">
        <f t="shared" ca="1" si="3"/>
        <v>43740</v>
      </c>
      <c r="F53" s="12">
        <f t="shared" ca="1" si="4"/>
        <v>132600</v>
      </c>
      <c r="G53" s="13">
        <f t="shared" ca="1" si="7"/>
        <v>431.28964059196619</v>
      </c>
    </row>
    <row r="54" spans="1:7" x14ac:dyDescent="0.25">
      <c r="A54" s="2" t="str">
        <f t="shared" ca="1" si="1"/>
        <v>PGQ-365</v>
      </c>
      <c r="B54" s="3" t="str">
        <f t="shared" ca="1" si="5"/>
        <v>személyautó</v>
      </c>
      <c r="C54" s="6">
        <f t="shared" ca="1" si="6"/>
        <v>520</v>
      </c>
      <c r="D54" s="6">
        <f t="shared" ca="1" si="2"/>
        <v>385</v>
      </c>
      <c r="E54" s="11">
        <f t="shared" ca="1" si="3"/>
        <v>43750</v>
      </c>
      <c r="F54" s="12">
        <f t="shared" ca="1" si="4"/>
        <v>180180</v>
      </c>
      <c r="G54" s="13">
        <f t="shared" ca="1" si="7"/>
        <v>586.04651162790697</v>
      </c>
    </row>
    <row r="55" spans="1:7" x14ac:dyDescent="0.25">
      <c r="A55" s="2" t="str">
        <f t="shared" ca="1" si="1"/>
        <v>DTM-734</v>
      </c>
      <c r="B55" s="3" t="str">
        <f t="shared" ca="1" si="5"/>
        <v>személyautó</v>
      </c>
      <c r="C55" s="6">
        <f t="shared" ca="1" si="6"/>
        <v>520</v>
      </c>
      <c r="D55" s="6">
        <f t="shared" ca="1" si="2"/>
        <v>95</v>
      </c>
      <c r="E55" s="11">
        <f t="shared" ca="1" si="3"/>
        <v>43715</v>
      </c>
      <c r="F55" s="12">
        <f t="shared" ca="1" si="4"/>
        <v>49400</v>
      </c>
      <c r="G55" s="13">
        <f t="shared" ca="1" si="7"/>
        <v>160.67653276955602</v>
      </c>
    </row>
    <row r="56" spans="1:7" x14ac:dyDescent="0.25">
      <c r="A56" s="2" t="str">
        <f t="shared" ca="1" si="1"/>
        <v>SIY-962</v>
      </c>
      <c r="B56" s="3" t="str">
        <f t="shared" ca="1" si="5"/>
        <v>személyautó</v>
      </c>
      <c r="C56" s="6">
        <f t="shared" ca="1" si="6"/>
        <v>520</v>
      </c>
      <c r="D56" s="6">
        <f t="shared" ca="1" si="2"/>
        <v>384</v>
      </c>
      <c r="E56" s="11">
        <f t="shared" ca="1" si="3"/>
        <v>43810</v>
      </c>
      <c r="F56" s="12">
        <f t="shared" ca="1" si="4"/>
        <v>179712</v>
      </c>
      <c r="G56" s="13">
        <f t="shared" ca="1" si="7"/>
        <v>584.52431289640595</v>
      </c>
    </row>
    <row r="57" spans="1:7" x14ac:dyDescent="0.25">
      <c r="A57" s="2" t="str">
        <f t="shared" ca="1" si="1"/>
        <v>XYI-283</v>
      </c>
      <c r="B57" s="3" t="str">
        <f t="shared" ca="1" si="5"/>
        <v>személyautó</v>
      </c>
      <c r="C57" s="6">
        <f t="shared" ca="1" si="6"/>
        <v>520</v>
      </c>
      <c r="D57" s="6">
        <f t="shared" ca="1" si="2"/>
        <v>269</v>
      </c>
      <c r="E57" s="11">
        <f t="shared" ca="1" si="3"/>
        <v>43629</v>
      </c>
      <c r="F57" s="12">
        <f t="shared" ca="1" si="4"/>
        <v>139880</v>
      </c>
      <c r="G57" s="13">
        <f t="shared" ca="1" si="7"/>
        <v>454.9682875264271</v>
      </c>
    </row>
    <row r="58" spans="1:7" x14ac:dyDescent="0.25">
      <c r="A58" s="2" t="str">
        <f t="shared" ca="1" si="1"/>
        <v>FZK-852</v>
      </c>
      <c r="B58" s="3" t="str">
        <f t="shared" ca="1" si="5"/>
        <v>személyautó</v>
      </c>
      <c r="C58" s="6">
        <f t="shared" ca="1" si="6"/>
        <v>520</v>
      </c>
      <c r="D58" s="6">
        <f t="shared" ca="1" si="2"/>
        <v>12</v>
      </c>
      <c r="E58" s="11">
        <f t="shared" ca="1" si="3"/>
        <v>43774</v>
      </c>
      <c r="F58" s="12">
        <f t="shared" ca="1" si="4"/>
        <v>6240</v>
      </c>
      <c r="G58" s="13">
        <f t="shared" ca="1" si="7"/>
        <v>20.295983086680764</v>
      </c>
    </row>
    <row r="59" spans="1:7" x14ac:dyDescent="0.25">
      <c r="A59" s="2" t="str">
        <f t="shared" ca="1" si="1"/>
        <v>XRW-141</v>
      </c>
      <c r="B59" s="3" t="str">
        <f t="shared" ca="1" si="5"/>
        <v>személyautó</v>
      </c>
      <c r="C59" s="6">
        <f t="shared" ca="1" si="6"/>
        <v>520</v>
      </c>
      <c r="D59" s="6">
        <f t="shared" ca="1" si="2"/>
        <v>345</v>
      </c>
      <c r="E59" s="11">
        <f t="shared" ca="1" si="3"/>
        <v>43769</v>
      </c>
      <c r="F59" s="12">
        <f t="shared" ca="1" si="4"/>
        <v>161460</v>
      </c>
      <c r="G59" s="13">
        <f t="shared" ca="1" si="7"/>
        <v>525.15856236786476</v>
      </c>
    </row>
    <row r="60" spans="1:7" x14ac:dyDescent="0.25">
      <c r="A60" s="2" t="str">
        <f t="shared" ca="1" si="1"/>
        <v>TAJ-524</v>
      </c>
      <c r="B60" s="3" t="str">
        <f t="shared" ca="1" si="5"/>
        <v>személyautó</v>
      </c>
      <c r="C60" s="6">
        <f t="shared" ca="1" si="6"/>
        <v>520</v>
      </c>
      <c r="D60" s="6">
        <f t="shared" ca="1" si="2"/>
        <v>132</v>
      </c>
      <c r="E60" s="11">
        <f t="shared" ca="1" si="3"/>
        <v>43819</v>
      </c>
      <c r="F60" s="12">
        <f t="shared" ca="1" si="4"/>
        <v>68640</v>
      </c>
      <c r="G60" s="13">
        <f t="shared" ca="1" si="7"/>
        <v>223.25581395348837</v>
      </c>
    </row>
    <row r="61" spans="1:7" x14ac:dyDescent="0.25">
      <c r="A61" s="2" t="str">
        <f t="shared" ca="1" si="1"/>
        <v>WRQ-665</v>
      </c>
      <c r="B61" s="3" t="str">
        <f t="shared" ca="1" si="5"/>
        <v>teherautó</v>
      </c>
      <c r="C61" s="6">
        <f t="shared" ca="1" si="6"/>
        <v>710</v>
      </c>
      <c r="D61" s="6">
        <f t="shared" ca="1" si="2"/>
        <v>14</v>
      </c>
      <c r="E61" s="11">
        <f t="shared" ca="1" si="3"/>
        <v>43575</v>
      </c>
      <c r="F61" s="12">
        <f t="shared" ca="1" si="4"/>
        <v>9940</v>
      </c>
      <c r="G61" s="13">
        <f t="shared" ca="1" si="7"/>
        <v>32.330460237436981</v>
      </c>
    </row>
    <row r="62" spans="1:7" x14ac:dyDescent="0.25">
      <c r="A62" s="2" t="str">
        <f t="shared" ca="1" si="1"/>
        <v>LIY-794</v>
      </c>
      <c r="B62" s="3" t="str">
        <f t="shared" ca="1" si="5"/>
        <v>személyautó</v>
      </c>
      <c r="C62" s="6">
        <f t="shared" ca="1" si="6"/>
        <v>520</v>
      </c>
      <c r="D62" s="6">
        <f t="shared" ca="1" si="2"/>
        <v>149</v>
      </c>
      <c r="E62" s="11">
        <f t="shared" ca="1" si="3"/>
        <v>43563</v>
      </c>
      <c r="F62" s="12">
        <f t="shared" ca="1" si="4"/>
        <v>77480</v>
      </c>
      <c r="G62" s="13">
        <f t="shared" ca="1" si="7"/>
        <v>252.00845665961947</v>
      </c>
    </row>
    <row r="63" spans="1:7" x14ac:dyDescent="0.25">
      <c r="A63" s="2" t="str">
        <f t="shared" ca="1" si="1"/>
        <v>EMH-757</v>
      </c>
      <c r="B63" s="3" t="str">
        <f t="shared" ca="1" si="5"/>
        <v>személyautó</v>
      </c>
      <c r="C63" s="6">
        <f t="shared" ca="1" si="6"/>
        <v>520</v>
      </c>
      <c r="D63" s="6">
        <f t="shared" ca="1" si="2"/>
        <v>226</v>
      </c>
      <c r="E63" s="11">
        <f t="shared" ca="1" si="3"/>
        <v>43628</v>
      </c>
      <c r="F63" s="12">
        <f t="shared" ca="1" si="4"/>
        <v>117520</v>
      </c>
      <c r="G63" s="13">
        <f t="shared" ca="1" si="7"/>
        <v>382.24101479915436</v>
      </c>
    </row>
    <row r="64" spans="1:7" x14ac:dyDescent="0.25">
      <c r="A64" s="2" t="str">
        <f t="shared" ca="1" si="1"/>
        <v>VGR-926</v>
      </c>
      <c r="B64" s="3" t="str">
        <f t="shared" ca="1" si="5"/>
        <v>teherautó</v>
      </c>
      <c r="C64" s="6">
        <f t="shared" ca="1" si="6"/>
        <v>710</v>
      </c>
      <c r="D64" s="6">
        <f t="shared" ca="1" si="2"/>
        <v>331</v>
      </c>
      <c r="E64" s="11">
        <f t="shared" ca="1" si="3"/>
        <v>43793</v>
      </c>
      <c r="F64" s="12">
        <f t="shared" ca="1" si="4"/>
        <v>211509.00000000003</v>
      </c>
      <c r="G64" s="13">
        <f t="shared" ca="1" si="7"/>
        <v>687.94600748089135</v>
      </c>
    </row>
    <row r="65" spans="1:7" x14ac:dyDescent="0.25">
      <c r="A65" s="2" t="str">
        <f t="shared" ca="1" si="1"/>
        <v>YLZ-498</v>
      </c>
      <c r="B65" s="3" t="str">
        <f t="shared" ca="1" si="5"/>
        <v>személyautó</v>
      </c>
      <c r="C65" s="6">
        <f t="shared" ca="1" si="6"/>
        <v>520</v>
      </c>
      <c r="D65" s="6">
        <f t="shared" ca="1" si="2"/>
        <v>302</v>
      </c>
      <c r="E65" s="11">
        <f t="shared" ca="1" si="3"/>
        <v>43802</v>
      </c>
      <c r="F65" s="12">
        <f t="shared" ca="1" si="4"/>
        <v>141336</v>
      </c>
      <c r="G65" s="13">
        <f t="shared" ca="1" si="7"/>
        <v>459.70401691331926</v>
      </c>
    </row>
    <row r="66" spans="1:7" x14ac:dyDescent="0.25">
      <c r="A66" s="2" t="str">
        <f t="shared" ca="1" si="1"/>
        <v>TPZ-412</v>
      </c>
      <c r="B66" s="3" t="str">
        <f t="shared" ca="1" si="5"/>
        <v>személyautó</v>
      </c>
      <c r="C66" s="6">
        <f t="shared" ca="1" si="6"/>
        <v>520</v>
      </c>
      <c r="D66" s="6">
        <f t="shared" ca="1" si="2"/>
        <v>344</v>
      </c>
      <c r="E66" s="11">
        <f t="shared" ca="1" si="3"/>
        <v>43828</v>
      </c>
      <c r="F66" s="12">
        <f t="shared" ca="1" si="4"/>
        <v>160992</v>
      </c>
      <c r="G66" s="13">
        <f t="shared" ca="1" si="7"/>
        <v>523.63636363636363</v>
      </c>
    </row>
    <row r="67" spans="1:7" x14ac:dyDescent="0.25">
      <c r="A67" s="2" t="str">
        <f t="shared" ca="1" si="1"/>
        <v>JHT-957</v>
      </c>
      <c r="B67" s="3" t="str">
        <f t="shared" ca="1" si="5"/>
        <v>teherautó</v>
      </c>
      <c r="C67" s="6">
        <f t="shared" ca="1" si="6"/>
        <v>710</v>
      </c>
      <c r="D67" s="6">
        <f t="shared" ca="1" si="2"/>
        <v>166</v>
      </c>
      <c r="E67" s="11">
        <f t="shared" ca="1" si="3"/>
        <v>43742</v>
      </c>
      <c r="F67" s="12">
        <f t="shared" ca="1" si="4"/>
        <v>117860</v>
      </c>
      <c r="G67" s="13">
        <f t="shared" ca="1" si="7"/>
        <v>383.34688567246707</v>
      </c>
    </row>
    <row r="68" spans="1:7" x14ac:dyDescent="0.25">
      <c r="A68" s="2" t="str">
        <f t="shared" ref="A68:A112" ca="1" si="8">IF(RANDBETWEEN(0,1)=0,CHAR(RANDBETWEEN(68,78)),CHAR(RANDBETWEEN(80,90)))&amp;CHAR(RANDBETWEEN(65,90))&amp;CHAR(RANDBETWEEN(65,90))&amp;"-"&amp;RANDBETWEEN(1,9)&amp;RANDBETWEEN(1,9)&amp;RANDBETWEEN(1,9)</f>
        <v>PJI-649</v>
      </c>
      <c r="B68" s="3" t="str">
        <f t="shared" ca="1" si="5"/>
        <v>teherautó</v>
      </c>
      <c r="C68" s="6">
        <f t="shared" ca="1" si="6"/>
        <v>710</v>
      </c>
      <c r="D68" s="6">
        <f t="shared" ref="D68:D112" ca="1" si="9">RANDBETWEEN(5,400)</f>
        <v>122</v>
      </c>
      <c r="E68" s="11">
        <f t="shared" ref="E68:E112" ca="1" si="10">TODAY()-RANDBETWEEN(1,300)</f>
        <v>43723</v>
      </c>
      <c r="F68" s="12">
        <f t="shared" ref="F68:F112" ca="1" si="11">IF(D68&gt;300,0.9*D68*C68,D68*C68)</f>
        <v>86620</v>
      </c>
      <c r="G68" s="13">
        <f t="shared" ca="1" si="7"/>
        <v>281.73686778337941</v>
      </c>
    </row>
    <row r="69" spans="1:7" x14ac:dyDescent="0.25">
      <c r="A69" s="2" t="str">
        <f t="shared" ca="1" si="8"/>
        <v>HOB-893</v>
      </c>
      <c r="B69" s="3" t="str">
        <f t="shared" ca="1" si="5"/>
        <v>teherautó</v>
      </c>
      <c r="C69" s="6">
        <f t="shared" ca="1" si="6"/>
        <v>710</v>
      </c>
      <c r="D69" s="6">
        <f t="shared" ca="1" si="9"/>
        <v>130</v>
      </c>
      <c r="E69" s="11">
        <f t="shared" ca="1" si="10"/>
        <v>43774</v>
      </c>
      <c r="F69" s="12">
        <f t="shared" ca="1" si="11"/>
        <v>92300</v>
      </c>
      <c r="G69" s="13">
        <f t="shared" ca="1" si="7"/>
        <v>300.21141649048627</v>
      </c>
    </row>
    <row r="70" spans="1:7" x14ac:dyDescent="0.25">
      <c r="A70" s="2" t="str">
        <f t="shared" ca="1" si="8"/>
        <v>QIF-424</v>
      </c>
      <c r="B70" s="3" t="str">
        <f t="shared" ca="1" si="5"/>
        <v>teherautó</v>
      </c>
      <c r="C70" s="6">
        <f t="shared" ca="1" si="6"/>
        <v>710</v>
      </c>
      <c r="D70" s="6">
        <f t="shared" ca="1" si="9"/>
        <v>345</v>
      </c>
      <c r="E70" s="11">
        <f t="shared" ca="1" si="10"/>
        <v>43654</v>
      </c>
      <c r="F70" s="12">
        <f t="shared" ca="1" si="11"/>
        <v>220455</v>
      </c>
      <c r="G70" s="13">
        <f t="shared" ca="1" si="7"/>
        <v>717.04342169458448</v>
      </c>
    </row>
    <row r="71" spans="1:7" x14ac:dyDescent="0.25">
      <c r="A71" s="2" t="str">
        <f t="shared" ca="1" si="8"/>
        <v>WCW-567</v>
      </c>
      <c r="B71" s="3" t="str">
        <f t="shared" ca="1" si="5"/>
        <v>személyautó</v>
      </c>
      <c r="C71" s="6">
        <f t="shared" ca="1" si="6"/>
        <v>520</v>
      </c>
      <c r="D71" s="6">
        <f t="shared" ca="1" si="9"/>
        <v>313</v>
      </c>
      <c r="E71" s="11">
        <f t="shared" ca="1" si="10"/>
        <v>43700</v>
      </c>
      <c r="F71" s="12">
        <f t="shared" ca="1" si="11"/>
        <v>146484</v>
      </c>
      <c r="G71" s="13">
        <f t="shared" ca="1" si="7"/>
        <v>476.44820295983089</v>
      </c>
    </row>
    <row r="72" spans="1:7" x14ac:dyDescent="0.25">
      <c r="A72" s="2" t="str">
        <f t="shared" ca="1" si="8"/>
        <v>FHX-359</v>
      </c>
      <c r="B72" s="3" t="str">
        <f t="shared" ca="1" si="5"/>
        <v>személyautó</v>
      </c>
      <c r="C72" s="6">
        <f t="shared" ca="1" si="6"/>
        <v>520</v>
      </c>
      <c r="D72" s="6">
        <f t="shared" ca="1" si="9"/>
        <v>336</v>
      </c>
      <c r="E72" s="11">
        <f t="shared" ca="1" si="10"/>
        <v>43672</v>
      </c>
      <c r="F72" s="12">
        <f t="shared" ca="1" si="11"/>
        <v>157248.00000000003</v>
      </c>
      <c r="G72" s="13">
        <f t="shared" ca="1" si="7"/>
        <v>511.45877378435529</v>
      </c>
    </row>
    <row r="73" spans="1:7" x14ac:dyDescent="0.25">
      <c r="A73" s="2" t="str">
        <f t="shared" ca="1" si="8"/>
        <v>UUC-933</v>
      </c>
      <c r="B73" s="3" t="str">
        <f t="shared" ca="1" si="5"/>
        <v>személyautó</v>
      </c>
      <c r="C73" s="6">
        <f t="shared" ca="1" si="6"/>
        <v>520</v>
      </c>
      <c r="D73" s="6">
        <f t="shared" ca="1" si="9"/>
        <v>199</v>
      </c>
      <c r="E73" s="11">
        <f t="shared" ca="1" si="10"/>
        <v>43730</v>
      </c>
      <c r="F73" s="12">
        <f t="shared" ca="1" si="11"/>
        <v>103480</v>
      </c>
      <c r="G73" s="13">
        <f t="shared" ca="1" si="7"/>
        <v>336.57505285412265</v>
      </c>
    </row>
    <row r="74" spans="1:7" x14ac:dyDescent="0.25">
      <c r="A74" s="2" t="str">
        <f t="shared" ca="1" si="8"/>
        <v>XKF-271</v>
      </c>
      <c r="B74" s="3" t="str">
        <f t="shared" ca="1" si="5"/>
        <v>személyautó</v>
      </c>
      <c r="C74" s="6">
        <f t="shared" ca="1" si="6"/>
        <v>520</v>
      </c>
      <c r="D74" s="6">
        <f t="shared" ca="1" si="9"/>
        <v>80</v>
      </c>
      <c r="E74" s="11">
        <f t="shared" ca="1" si="10"/>
        <v>43721</v>
      </c>
      <c r="F74" s="12">
        <f t="shared" ca="1" si="11"/>
        <v>41600</v>
      </c>
      <c r="G74" s="13">
        <f t="shared" ca="1" si="7"/>
        <v>135.30655391120507</v>
      </c>
    </row>
    <row r="75" spans="1:7" x14ac:dyDescent="0.25">
      <c r="A75" s="2" t="str">
        <f t="shared" ca="1" si="8"/>
        <v>EBB-645</v>
      </c>
      <c r="B75" s="3" t="str">
        <f t="shared" ref="B75:B112" ca="1" si="12">IF(MOD(RANDBETWEEN(1,5),2)=1,"személyautó","teherautó")</f>
        <v>személyautó</v>
      </c>
      <c r="C75" s="6">
        <f t="shared" ca="1" si="6"/>
        <v>520</v>
      </c>
      <c r="D75" s="6">
        <f t="shared" ca="1" si="9"/>
        <v>252</v>
      </c>
      <c r="E75" s="11">
        <f t="shared" ca="1" si="10"/>
        <v>43834</v>
      </c>
      <c r="F75" s="12">
        <f t="shared" ca="1" si="11"/>
        <v>131040</v>
      </c>
      <c r="G75" s="13">
        <f t="shared" ca="1" si="7"/>
        <v>426.21564482029601</v>
      </c>
    </row>
    <row r="76" spans="1:7" x14ac:dyDescent="0.25">
      <c r="A76" s="2" t="str">
        <f t="shared" ca="1" si="8"/>
        <v>NRH-837</v>
      </c>
      <c r="B76" s="3" t="str">
        <f t="shared" ca="1" si="12"/>
        <v>teherautó</v>
      </c>
      <c r="C76" s="6">
        <f t="shared" ca="1" si="6"/>
        <v>710</v>
      </c>
      <c r="D76" s="6">
        <f t="shared" ca="1" si="9"/>
        <v>233</v>
      </c>
      <c r="E76" s="11">
        <f t="shared" ca="1" si="10"/>
        <v>43722</v>
      </c>
      <c r="F76" s="12">
        <f t="shared" ca="1" si="11"/>
        <v>165430</v>
      </c>
      <c r="G76" s="13">
        <f t="shared" ca="1" si="7"/>
        <v>538.07123109448696</v>
      </c>
    </row>
    <row r="77" spans="1:7" x14ac:dyDescent="0.25">
      <c r="A77" s="2" t="str">
        <f t="shared" ca="1" si="8"/>
        <v>UZF-421</v>
      </c>
      <c r="B77" s="3" t="str">
        <f t="shared" ca="1" si="12"/>
        <v>teherautó</v>
      </c>
      <c r="C77" s="6">
        <f t="shared" ca="1" si="6"/>
        <v>710</v>
      </c>
      <c r="D77" s="6">
        <f t="shared" ca="1" si="9"/>
        <v>222</v>
      </c>
      <c r="E77" s="11">
        <f t="shared" ca="1" si="10"/>
        <v>43844</v>
      </c>
      <c r="F77" s="12">
        <f t="shared" ca="1" si="11"/>
        <v>157620</v>
      </c>
      <c r="G77" s="13">
        <f t="shared" ca="1" si="7"/>
        <v>512.66872662221499</v>
      </c>
    </row>
    <row r="78" spans="1:7" x14ac:dyDescent="0.25">
      <c r="A78" s="2" t="str">
        <f t="shared" ca="1" si="8"/>
        <v>HRI-111</v>
      </c>
      <c r="B78" s="3" t="str">
        <f t="shared" ca="1" si="12"/>
        <v>személyautó</v>
      </c>
      <c r="C78" s="6">
        <f t="shared" ca="1" si="6"/>
        <v>520</v>
      </c>
      <c r="D78" s="6">
        <f t="shared" ca="1" si="9"/>
        <v>93</v>
      </c>
      <c r="E78" s="11">
        <f t="shared" ca="1" si="10"/>
        <v>43747</v>
      </c>
      <c r="F78" s="12">
        <f t="shared" ca="1" si="11"/>
        <v>48360</v>
      </c>
      <c r="G78" s="13">
        <f t="shared" ca="1" si="7"/>
        <v>157.2938689217759</v>
      </c>
    </row>
    <row r="79" spans="1:7" x14ac:dyDescent="0.25">
      <c r="A79" s="2" t="str">
        <f t="shared" ca="1" si="8"/>
        <v>XNC-499</v>
      </c>
      <c r="B79" s="3" t="str">
        <f t="shared" ca="1" si="12"/>
        <v>személyautó</v>
      </c>
      <c r="C79" s="6">
        <f t="shared" ca="1" si="6"/>
        <v>520</v>
      </c>
      <c r="D79" s="6">
        <f t="shared" ca="1" si="9"/>
        <v>399</v>
      </c>
      <c r="E79" s="11">
        <f t="shared" ca="1" si="10"/>
        <v>43695</v>
      </c>
      <c r="F79" s="12">
        <f t="shared" ca="1" si="11"/>
        <v>186732</v>
      </c>
      <c r="G79" s="13">
        <f t="shared" ca="1" si="7"/>
        <v>607.35729386892183</v>
      </c>
    </row>
    <row r="80" spans="1:7" x14ac:dyDescent="0.25">
      <c r="A80" s="2" t="str">
        <f t="shared" ca="1" si="8"/>
        <v>FAB-257</v>
      </c>
      <c r="B80" s="3" t="str">
        <f t="shared" ca="1" si="12"/>
        <v>személyautó</v>
      </c>
      <c r="C80" s="6">
        <f t="shared" ref="C80:C112" ca="1" si="13">IF(B80="személyautó",$J$4,$J$5)</f>
        <v>520</v>
      </c>
      <c r="D80" s="6">
        <f t="shared" ca="1" si="9"/>
        <v>388</v>
      </c>
      <c r="E80" s="11">
        <f t="shared" ca="1" si="10"/>
        <v>43724</v>
      </c>
      <c r="F80" s="12">
        <f t="shared" ca="1" si="11"/>
        <v>181584</v>
      </c>
      <c r="G80" s="13">
        <f t="shared" ref="G80:G112" ca="1" si="14">F80/$J$3</f>
        <v>590.61310782241014</v>
      </c>
    </row>
    <row r="81" spans="1:7" x14ac:dyDescent="0.25">
      <c r="A81" s="2" t="str">
        <f t="shared" ca="1" si="8"/>
        <v>IYZ-284</v>
      </c>
      <c r="B81" s="3" t="str">
        <f t="shared" ca="1" si="12"/>
        <v>személyautó</v>
      </c>
      <c r="C81" s="6">
        <f t="shared" ca="1" si="13"/>
        <v>520</v>
      </c>
      <c r="D81" s="6">
        <f t="shared" ca="1" si="9"/>
        <v>120</v>
      </c>
      <c r="E81" s="11">
        <f t="shared" ca="1" si="10"/>
        <v>43811</v>
      </c>
      <c r="F81" s="12">
        <f t="shared" ca="1" si="11"/>
        <v>62400</v>
      </c>
      <c r="G81" s="13">
        <f t="shared" ca="1" si="14"/>
        <v>202.95983086680761</v>
      </c>
    </row>
    <row r="82" spans="1:7" x14ac:dyDescent="0.25">
      <c r="A82" s="2" t="str">
        <f t="shared" ca="1" si="8"/>
        <v>HCY-591</v>
      </c>
      <c r="B82" s="3" t="str">
        <f t="shared" ca="1" si="12"/>
        <v>teherautó</v>
      </c>
      <c r="C82" s="6">
        <f t="shared" ca="1" si="13"/>
        <v>710</v>
      </c>
      <c r="D82" s="6">
        <f t="shared" ca="1" si="9"/>
        <v>369</v>
      </c>
      <c r="E82" s="11">
        <f t="shared" ca="1" si="10"/>
        <v>43718</v>
      </c>
      <c r="F82" s="12">
        <f t="shared" ca="1" si="11"/>
        <v>235791.00000000003</v>
      </c>
      <c r="G82" s="13">
        <f t="shared" ca="1" si="14"/>
        <v>766.92470320377311</v>
      </c>
    </row>
    <row r="83" spans="1:7" x14ac:dyDescent="0.25">
      <c r="A83" s="2" t="str">
        <f t="shared" ca="1" si="8"/>
        <v>NJD-378</v>
      </c>
      <c r="B83" s="3" t="str">
        <f t="shared" ca="1" si="12"/>
        <v>teherautó</v>
      </c>
      <c r="C83" s="6">
        <f t="shared" ca="1" si="13"/>
        <v>710</v>
      </c>
      <c r="D83" s="6">
        <f t="shared" ca="1" si="9"/>
        <v>341</v>
      </c>
      <c r="E83" s="11">
        <f t="shared" ca="1" si="10"/>
        <v>43830</v>
      </c>
      <c r="F83" s="12">
        <f t="shared" ca="1" si="11"/>
        <v>217899.00000000003</v>
      </c>
      <c r="G83" s="13">
        <f t="shared" ca="1" si="14"/>
        <v>708.72987477638651</v>
      </c>
    </row>
    <row r="84" spans="1:7" x14ac:dyDescent="0.25">
      <c r="A84" s="2" t="str">
        <f t="shared" ca="1" si="8"/>
        <v>IDD-962</v>
      </c>
      <c r="B84" s="3" t="str">
        <f t="shared" ca="1" si="12"/>
        <v>személyautó</v>
      </c>
      <c r="C84" s="6">
        <f t="shared" ca="1" si="13"/>
        <v>520</v>
      </c>
      <c r="D84" s="6">
        <f t="shared" ca="1" si="9"/>
        <v>126</v>
      </c>
      <c r="E84" s="11">
        <f t="shared" ca="1" si="10"/>
        <v>43798</v>
      </c>
      <c r="F84" s="12">
        <f t="shared" ca="1" si="11"/>
        <v>65520</v>
      </c>
      <c r="G84" s="13">
        <f t="shared" ca="1" si="14"/>
        <v>213.107822410148</v>
      </c>
    </row>
    <row r="85" spans="1:7" x14ac:dyDescent="0.25">
      <c r="A85" s="2" t="str">
        <f t="shared" ca="1" si="8"/>
        <v>HPJ-426</v>
      </c>
      <c r="B85" s="3" t="str">
        <f t="shared" ca="1" si="12"/>
        <v>személyautó</v>
      </c>
      <c r="C85" s="6">
        <f t="shared" ca="1" si="13"/>
        <v>520</v>
      </c>
      <c r="D85" s="6">
        <f t="shared" ca="1" si="9"/>
        <v>350</v>
      </c>
      <c r="E85" s="11">
        <f t="shared" ca="1" si="10"/>
        <v>43683</v>
      </c>
      <c r="F85" s="12">
        <f t="shared" ca="1" si="11"/>
        <v>163800</v>
      </c>
      <c r="G85" s="13">
        <f t="shared" ca="1" si="14"/>
        <v>532.76955602536998</v>
      </c>
    </row>
    <row r="86" spans="1:7" x14ac:dyDescent="0.25">
      <c r="A86" s="2" t="str">
        <f t="shared" ca="1" si="8"/>
        <v>ZYB-758</v>
      </c>
      <c r="B86" s="3" t="str">
        <f t="shared" ca="1" si="12"/>
        <v>személyautó</v>
      </c>
      <c r="C86" s="6">
        <f t="shared" ca="1" si="13"/>
        <v>520</v>
      </c>
      <c r="D86" s="6">
        <f t="shared" ca="1" si="9"/>
        <v>198</v>
      </c>
      <c r="E86" s="11">
        <f t="shared" ca="1" si="10"/>
        <v>43727</v>
      </c>
      <c r="F86" s="12">
        <f t="shared" ca="1" si="11"/>
        <v>102960</v>
      </c>
      <c r="G86" s="13">
        <f t="shared" ca="1" si="14"/>
        <v>334.88372093023258</v>
      </c>
    </row>
    <row r="87" spans="1:7" x14ac:dyDescent="0.25">
      <c r="A87" s="2" t="str">
        <f t="shared" ca="1" si="8"/>
        <v>JNB-554</v>
      </c>
      <c r="B87" s="3" t="str">
        <f t="shared" ca="1" si="12"/>
        <v>személyautó</v>
      </c>
      <c r="C87" s="6">
        <f t="shared" ca="1" si="13"/>
        <v>520</v>
      </c>
      <c r="D87" s="6">
        <f t="shared" ca="1" si="9"/>
        <v>67</v>
      </c>
      <c r="E87" s="11">
        <f t="shared" ca="1" si="10"/>
        <v>43648</v>
      </c>
      <c r="F87" s="12">
        <f t="shared" ca="1" si="11"/>
        <v>34840</v>
      </c>
      <c r="G87" s="13">
        <f t="shared" ca="1" si="14"/>
        <v>113.31923890063425</v>
      </c>
    </row>
    <row r="88" spans="1:7" x14ac:dyDescent="0.25">
      <c r="A88" s="2" t="str">
        <f t="shared" ca="1" si="8"/>
        <v>PTS-589</v>
      </c>
      <c r="B88" s="3" t="str">
        <f t="shared" ca="1" si="12"/>
        <v>teherautó</v>
      </c>
      <c r="C88" s="6">
        <f t="shared" ca="1" si="13"/>
        <v>710</v>
      </c>
      <c r="D88" s="6">
        <f t="shared" ca="1" si="9"/>
        <v>380</v>
      </c>
      <c r="E88" s="11">
        <f t="shared" ca="1" si="10"/>
        <v>43817</v>
      </c>
      <c r="F88" s="12">
        <f t="shared" ca="1" si="11"/>
        <v>242820</v>
      </c>
      <c r="G88" s="13">
        <f t="shared" ca="1" si="14"/>
        <v>789.78695722881776</v>
      </c>
    </row>
    <row r="89" spans="1:7" x14ac:dyDescent="0.25">
      <c r="A89" s="2" t="str">
        <f t="shared" ca="1" si="8"/>
        <v>ECM-847</v>
      </c>
      <c r="B89" s="3" t="str">
        <f t="shared" ca="1" si="12"/>
        <v>teherautó</v>
      </c>
      <c r="C89" s="6">
        <f t="shared" ca="1" si="13"/>
        <v>710</v>
      </c>
      <c r="D89" s="6">
        <f t="shared" ca="1" si="9"/>
        <v>245</v>
      </c>
      <c r="E89" s="11">
        <f t="shared" ca="1" si="10"/>
        <v>43680</v>
      </c>
      <c r="F89" s="12">
        <f t="shared" ca="1" si="11"/>
        <v>173950</v>
      </c>
      <c r="G89" s="13">
        <f t="shared" ca="1" si="14"/>
        <v>565.78305415514717</v>
      </c>
    </row>
    <row r="90" spans="1:7" x14ac:dyDescent="0.25">
      <c r="A90" s="2" t="str">
        <f t="shared" ca="1" si="8"/>
        <v>NOY-729</v>
      </c>
      <c r="B90" s="3" t="str">
        <f t="shared" ca="1" si="12"/>
        <v>személyautó</v>
      </c>
      <c r="C90" s="6">
        <f t="shared" ca="1" si="13"/>
        <v>520</v>
      </c>
      <c r="D90" s="6">
        <f t="shared" ca="1" si="9"/>
        <v>278</v>
      </c>
      <c r="E90" s="11">
        <f t="shared" ca="1" si="10"/>
        <v>43754</v>
      </c>
      <c r="F90" s="12">
        <f t="shared" ca="1" si="11"/>
        <v>144560</v>
      </c>
      <c r="G90" s="13">
        <f t="shared" ca="1" si="14"/>
        <v>470.19027484143766</v>
      </c>
    </row>
    <row r="91" spans="1:7" x14ac:dyDescent="0.25">
      <c r="A91" s="2" t="str">
        <f t="shared" ca="1" si="8"/>
        <v>DMK-935</v>
      </c>
      <c r="B91" s="3" t="str">
        <f t="shared" ca="1" si="12"/>
        <v>teherautó</v>
      </c>
      <c r="C91" s="6">
        <f t="shared" ca="1" si="13"/>
        <v>710</v>
      </c>
      <c r="D91" s="6">
        <f t="shared" ca="1" si="9"/>
        <v>110</v>
      </c>
      <c r="E91" s="11">
        <f t="shared" ca="1" si="10"/>
        <v>43593</v>
      </c>
      <c r="F91" s="12">
        <f t="shared" ca="1" si="11"/>
        <v>78100</v>
      </c>
      <c r="G91" s="13">
        <f t="shared" ca="1" si="14"/>
        <v>254.02504472271914</v>
      </c>
    </row>
    <row r="92" spans="1:7" x14ac:dyDescent="0.25">
      <c r="A92" s="2" t="str">
        <f t="shared" ca="1" si="8"/>
        <v>PMS-542</v>
      </c>
      <c r="B92" s="3" t="str">
        <f t="shared" ca="1" si="12"/>
        <v>személyautó</v>
      </c>
      <c r="C92" s="6">
        <f t="shared" ca="1" si="13"/>
        <v>520</v>
      </c>
      <c r="D92" s="6">
        <f t="shared" ca="1" si="9"/>
        <v>361</v>
      </c>
      <c r="E92" s="11">
        <f t="shared" ca="1" si="10"/>
        <v>43601</v>
      </c>
      <c r="F92" s="12">
        <f t="shared" ca="1" si="11"/>
        <v>168948.00000000003</v>
      </c>
      <c r="G92" s="13">
        <f t="shared" ca="1" si="14"/>
        <v>549.51374207188167</v>
      </c>
    </row>
    <row r="93" spans="1:7" x14ac:dyDescent="0.25">
      <c r="A93" s="2" t="str">
        <f t="shared" ca="1" si="8"/>
        <v>YRJ-971</v>
      </c>
      <c r="B93" s="3" t="str">
        <f t="shared" ca="1" si="12"/>
        <v>teherautó</v>
      </c>
      <c r="C93" s="6">
        <f t="shared" ca="1" si="13"/>
        <v>710</v>
      </c>
      <c r="D93" s="6">
        <f t="shared" ca="1" si="9"/>
        <v>57</v>
      </c>
      <c r="E93" s="11">
        <f t="shared" ca="1" si="10"/>
        <v>43713</v>
      </c>
      <c r="F93" s="12">
        <f t="shared" ca="1" si="11"/>
        <v>40470</v>
      </c>
      <c r="G93" s="13">
        <f t="shared" ca="1" si="14"/>
        <v>131.63115953813627</v>
      </c>
    </row>
    <row r="94" spans="1:7" x14ac:dyDescent="0.25">
      <c r="A94" s="2" t="str">
        <f t="shared" ca="1" si="8"/>
        <v>PDQ-336</v>
      </c>
      <c r="B94" s="3" t="str">
        <f t="shared" ca="1" si="12"/>
        <v>személyautó</v>
      </c>
      <c r="C94" s="6">
        <f t="shared" ca="1" si="13"/>
        <v>520</v>
      </c>
      <c r="D94" s="6">
        <f t="shared" ca="1" si="9"/>
        <v>249</v>
      </c>
      <c r="E94" s="11">
        <f t="shared" ca="1" si="10"/>
        <v>43619</v>
      </c>
      <c r="F94" s="12">
        <f t="shared" ca="1" si="11"/>
        <v>129480</v>
      </c>
      <c r="G94" s="13">
        <f t="shared" ca="1" si="14"/>
        <v>421.14164904862582</v>
      </c>
    </row>
    <row r="95" spans="1:7" x14ac:dyDescent="0.25">
      <c r="A95" s="2" t="str">
        <f t="shared" ca="1" si="8"/>
        <v>ROA-335</v>
      </c>
      <c r="B95" s="3" t="str">
        <f t="shared" ca="1" si="12"/>
        <v>személyautó</v>
      </c>
      <c r="C95" s="6">
        <f t="shared" ca="1" si="13"/>
        <v>520</v>
      </c>
      <c r="D95" s="6">
        <f t="shared" ca="1" si="9"/>
        <v>310</v>
      </c>
      <c r="E95" s="11">
        <f t="shared" ca="1" si="10"/>
        <v>43833</v>
      </c>
      <c r="F95" s="12">
        <f t="shared" ca="1" si="11"/>
        <v>145080</v>
      </c>
      <c r="G95" s="13">
        <f t="shared" ca="1" si="14"/>
        <v>471.88160676532772</v>
      </c>
    </row>
    <row r="96" spans="1:7" x14ac:dyDescent="0.25">
      <c r="A96" s="2" t="str">
        <f t="shared" ca="1" si="8"/>
        <v>UDH-891</v>
      </c>
      <c r="B96" s="3" t="str">
        <f t="shared" ca="1" si="12"/>
        <v>személyautó</v>
      </c>
      <c r="C96" s="6">
        <f t="shared" ca="1" si="13"/>
        <v>520</v>
      </c>
      <c r="D96" s="6">
        <f t="shared" ca="1" si="9"/>
        <v>187</v>
      </c>
      <c r="E96" s="11">
        <f t="shared" ca="1" si="10"/>
        <v>43633</v>
      </c>
      <c r="F96" s="12">
        <f t="shared" ca="1" si="11"/>
        <v>97240</v>
      </c>
      <c r="G96" s="13">
        <f t="shared" ca="1" si="14"/>
        <v>316.27906976744185</v>
      </c>
    </row>
    <row r="97" spans="1:7" x14ac:dyDescent="0.25">
      <c r="A97" s="2" t="str">
        <f t="shared" ca="1" si="8"/>
        <v>INL-742</v>
      </c>
      <c r="B97" s="3" t="str">
        <f t="shared" ca="1" si="12"/>
        <v>személyautó</v>
      </c>
      <c r="C97" s="6">
        <f t="shared" ca="1" si="13"/>
        <v>520</v>
      </c>
      <c r="D97" s="6">
        <f t="shared" ca="1" si="9"/>
        <v>146</v>
      </c>
      <c r="E97" s="11">
        <f t="shared" ca="1" si="10"/>
        <v>43594</v>
      </c>
      <c r="F97" s="12">
        <f t="shared" ca="1" si="11"/>
        <v>75920</v>
      </c>
      <c r="G97" s="13">
        <f t="shared" ca="1" si="14"/>
        <v>246.93446088794926</v>
      </c>
    </row>
    <row r="98" spans="1:7" x14ac:dyDescent="0.25">
      <c r="A98" s="2" t="str">
        <f t="shared" ca="1" si="8"/>
        <v>HHQ-715</v>
      </c>
      <c r="B98" s="3" t="str">
        <f t="shared" ca="1" si="12"/>
        <v>teherautó</v>
      </c>
      <c r="C98" s="6">
        <f t="shared" ca="1" si="13"/>
        <v>710</v>
      </c>
      <c r="D98" s="6">
        <f t="shared" ca="1" si="9"/>
        <v>166</v>
      </c>
      <c r="E98" s="11">
        <f t="shared" ca="1" si="10"/>
        <v>43646</v>
      </c>
      <c r="F98" s="12">
        <f t="shared" ca="1" si="11"/>
        <v>117860</v>
      </c>
      <c r="G98" s="13">
        <f t="shared" ca="1" si="14"/>
        <v>383.34688567246707</v>
      </c>
    </row>
    <row r="99" spans="1:7" x14ac:dyDescent="0.25">
      <c r="A99" s="2" t="str">
        <f t="shared" ca="1" si="8"/>
        <v>XMR-811</v>
      </c>
      <c r="B99" s="3" t="str">
        <f t="shared" ca="1" si="12"/>
        <v>teherautó</v>
      </c>
      <c r="C99" s="6">
        <f t="shared" ca="1" si="13"/>
        <v>710</v>
      </c>
      <c r="D99" s="6">
        <f t="shared" ca="1" si="9"/>
        <v>315</v>
      </c>
      <c r="E99" s="11">
        <f t="shared" ca="1" si="10"/>
        <v>43688</v>
      </c>
      <c r="F99" s="12">
        <f t="shared" ca="1" si="11"/>
        <v>201285</v>
      </c>
      <c r="G99" s="13">
        <f t="shared" ca="1" si="14"/>
        <v>654.6918198080989</v>
      </c>
    </row>
    <row r="100" spans="1:7" x14ac:dyDescent="0.25">
      <c r="A100" s="2" t="str">
        <f t="shared" ca="1" si="8"/>
        <v>KPE-686</v>
      </c>
      <c r="B100" s="3" t="str">
        <f t="shared" ca="1" si="12"/>
        <v>teherautó</v>
      </c>
      <c r="C100" s="6">
        <f t="shared" ca="1" si="13"/>
        <v>710</v>
      </c>
      <c r="D100" s="6">
        <f t="shared" ca="1" si="9"/>
        <v>91</v>
      </c>
      <c r="E100" s="11">
        <f t="shared" ca="1" si="10"/>
        <v>43583</v>
      </c>
      <c r="F100" s="12">
        <f t="shared" ca="1" si="11"/>
        <v>64610</v>
      </c>
      <c r="G100" s="13">
        <f t="shared" ca="1" si="14"/>
        <v>210.1479915433404</v>
      </c>
    </row>
    <row r="101" spans="1:7" x14ac:dyDescent="0.25">
      <c r="A101" s="2" t="str">
        <f t="shared" ca="1" si="8"/>
        <v>JGP-712</v>
      </c>
      <c r="B101" s="3" t="str">
        <f t="shared" ca="1" si="12"/>
        <v>személyautó</v>
      </c>
      <c r="C101" s="6">
        <f t="shared" ca="1" si="13"/>
        <v>520</v>
      </c>
      <c r="D101" s="6">
        <f t="shared" ca="1" si="9"/>
        <v>119</v>
      </c>
      <c r="E101" s="11">
        <f t="shared" ca="1" si="10"/>
        <v>43577</v>
      </c>
      <c r="F101" s="12">
        <f t="shared" ca="1" si="11"/>
        <v>61880</v>
      </c>
      <c r="G101" s="13">
        <f t="shared" ca="1" si="14"/>
        <v>201.26849894291755</v>
      </c>
    </row>
    <row r="102" spans="1:7" x14ac:dyDescent="0.25">
      <c r="A102" s="2" t="str">
        <f t="shared" ca="1" si="8"/>
        <v>WQW-265</v>
      </c>
      <c r="B102" s="3" t="str">
        <f t="shared" ca="1" si="12"/>
        <v>személyautó</v>
      </c>
      <c r="C102" s="6">
        <f t="shared" ca="1" si="13"/>
        <v>520</v>
      </c>
      <c r="D102" s="6">
        <f t="shared" ca="1" si="9"/>
        <v>250</v>
      </c>
      <c r="E102" s="11">
        <f t="shared" ca="1" si="10"/>
        <v>43818</v>
      </c>
      <c r="F102" s="12">
        <f t="shared" ca="1" si="11"/>
        <v>130000</v>
      </c>
      <c r="G102" s="13">
        <f t="shared" ca="1" si="14"/>
        <v>422.83298097251588</v>
      </c>
    </row>
    <row r="103" spans="1:7" x14ac:dyDescent="0.25">
      <c r="A103" s="2" t="str">
        <f t="shared" ca="1" si="8"/>
        <v>FTH-391</v>
      </c>
      <c r="B103" s="3" t="str">
        <f t="shared" ca="1" si="12"/>
        <v>személyautó</v>
      </c>
      <c r="C103" s="6">
        <f t="shared" ca="1" si="13"/>
        <v>520</v>
      </c>
      <c r="D103" s="6">
        <f t="shared" ca="1" si="9"/>
        <v>318</v>
      </c>
      <c r="E103" s="11">
        <f t="shared" ca="1" si="10"/>
        <v>43743</v>
      </c>
      <c r="F103" s="12">
        <f t="shared" ca="1" si="11"/>
        <v>148824</v>
      </c>
      <c r="G103" s="13">
        <f t="shared" ca="1" si="14"/>
        <v>484.05919661733617</v>
      </c>
    </row>
    <row r="104" spans="1:7" x14ac:dyDescent="0.25">
      <c r="A104" s="2" t="str">
        <f t="shared" ca="1" si="8"/>
        <v>LNC-339</v>
      </c>
      <c r="B104" s="3" t="str">
        <f t="shared" ca="1" si="12"/>
        <v>személyautó</v>
      </c>
      <c r="C104" s="6">
        <f t="shared" ca="1" si="13"/>
        <v>520</v>
      </c>
      <c r="D104" s="6">
        <f t="shared" ca="1" si="9"/>
        <v>23</v>
      </c>
      <c r="E104" s="11">
        <f t="shared" ca="1" si="10"/>
        <v>43591</v>
      </c>
      <c r="F104" s="12">
        <f t="shared" ca="1" si="11"/>
        <v>11960</v>
      </c>
      <c r="G104" s="13">
        <f t="shared" ca="1" si="14"/>
        <v>38.900634249471459</v>
      </c>
    </row>
    <row r="105" spans="1:7" x14ac:dyDescent="0.25">
      <c r="A105" s="2" t="str">
        <f t="shared" ca="1" si="8"/>
        <v>SKL-789</v>
      </c>
      <c r="B105" s="3" t="str">
        <f t="shared" ca="1" si="12"/>
        <v>teherautó</v>
      </c>
      <c r="C105" s="6">
        <f t="shared" ca="1" si="13"/>
        <v>710</v>
      </c>
      <c r="D105" s="6">
        <f t="shared" ca="1" si="9"/>
        <v>251</v>
      </c>
      <c r="E105" s="11">
        <f t="shared" ca="1" si="10"/>
        <v>43678</v>
      </c>
      <c r="F105" s="12">
        <f t="shared" ca="1" si="11"/>
        <v>178210</v>
      </c>
      <c r="G105" s="13">
        <f t="shared" ca="1" si="14"/>
        <v>579.63896568547739</v>
      </c>
    </row>
    <row r="106" spans="1:7" x14ac:dyDescent="0.25">
      <c r="A106" s="2" t="str">
        <f t="shared" ca="1" si="8"/>
        <v>IJI-937</v>
      </c>
      <c r="B106" s="3" t="str">
        <f t="shared" ca="1" si="12"/>
        <v>személyautó</v>
      </c>
      <c r="C106" s="6">
        <f t="shared" ca="1" si="13"/>
        <v>520</v>
      </c>
      <c r="D106" s="6">
        <f t="shared" ca="1" si="9"/>
        <v>51</v>
      </c>
      <c r="E106" s="11">
        <f t="shared" ca="1" si="10"/>
        <v>43803</v>
      </c>
      <c r="F106" s="12">
        <f t="shared" ca="1" si="11"/>
        <v>26520</v>
      </c>
      <c r="G106" s="13">
        <f t="shared" ca="1" si="14"/>
        <v>86.257928118393238</v>
      </c>
    </row>
    <row r="107" spans="1:7" x14ac:dyDescent="0.25">
      <c r="A107" s="2" t="str">
        <f t="shared" ca="1" si="8"/>
        <v>YIS-219</v>
      </c>
      <c r="B107" s="3" t="str">
        <f t="shared" ca="1" si="12"/>
        <v>személyautó</v>
      </c>
      <c r="C107" s="6">
        <f t="shared" ca="1" si="13"/>
        <v>520</v>
      </c>
      <c r="D107" s="6">
        <f t="shared" ca="1" si="9"/>
        <v>30</v>
      </c>
      <c r="E107" s="11">
        <f t="shared" ca="1" si="10"/>
        <v>43576</v>
      </c>
      <c r="F107" s="12">
        <f t="shared" ca="1" si="11"/>
        <v>15600</v>
      </c>
      <c r="G107" s="13">
        <f t="shared" ca="1" si="14"/>
        <v>50.739957716701902</v>
      </c>
    </row>
    <row r="108" spans="1:7" x14ac:dyDescent="0.25">
      <c r="A108" s="2" t="str">
        <f t="shared" ca="1" si="8"/>
        <v>XPS-866</v>
      </c>
      <c r="B108" s="3" t="str">
        <f t="shared" ca="1" si="12"/>
        <v>teherautó</v>
      </c>
      <c r="C108" s="6">
        <f t="shared" ca="1" si="13"/>
        <v>710</v>
      </c>
      <c r="D108" s="6">
        <f t="shared" ca="1" si="9"/>
        <v>393</v>
      </c>
      <c r="E108" s="11">
        <f t="shared" ca="1" si="10"/>
        <v>43844</v>
      </c>
      <c r="F108" s="12">
        <f t="shared" ca="1" si="11"/>
        <v>251127</v>
      </c>
      <c r="G108" s="13">
        <f t="shared" ca="1" si="14"/>
        <v>816.8059847129615</v>
      </c>
    </row>
    <row r="109" spans="1:7" x14ac:dyDescent="0.25">
      <c r="A109" s="2" t="str">
        <f t="shared" ca="1" si="8"/>
        <v>PBF-587</v>
      </c>
      <c r="B109" s="3" t="str">
        <f t="shared" ca="1" si="12"/>
        <v>személyautó</v>
      </c>
      <c r="C109" s="6">
        <f t="shared" ca="1" si="13"/>
        <v>520</v>
      </c>
      <c r="D109" s="6">
        <f t="shared" ca="1" si="9"/>
        <v>159</v>
      </c>
      <c r="E109" s="11">
        <f t="shared" ca="1" si="10"/>
        <v>43560</v>
      </c>
      <c r="F109" s="12">
        <f t="shared" ca="1" si="11"/>
        <v>82680</v>
      </c>
      <c r="G109" s="13">
        <f t="shared" ca="1" si="14"/>
        <v>268.92177589852008</v>
      </c>
    </row>
    <row r="110" spans="1:7" x14ac:dyDescent="0.25">
      <c r="A110" s="2" t="str">
        <f t="shared" ca="1" si="8"/>
        <v>PPG-785</v>
      </c>
      <c r="B110" s="3" t="str">
        <f t="shared" ca="1" si="12"/>
        <v>személyautó</v>
      </c>
      <c r="C110" s="6">
        <f t="shared" ca="1" si="13"/>
        <v>520</v>
      </c>
      <c r="D110" s="6">
        <f t="shared" ca="1" si="9"/>
        <v>339</v>
      </c>
      <c r="E110" s="11">
        <f t="shared" ca="1" si="10"/>
        <v>43807</v>
      </c>
      <c r="F110" s="12">
        <f t="shared" ca="1" si="11"/>
        <v>158652</v>
      </c>
      <c r="G110" s="13">
        <f t="shared" ca="1" si="14"/>
        <v>516.02536997885841</v>
      </c>
    </row>
    <row r="111" spans="1:7" x14ac:dyDescent="0.25">
      <c r="A111" s="2" t="str">
        <f t="shared" ca="1" si="8"/>
        <v>LAM-821</v>
      </c>
      <c r="B111" s="3" t="str">
        <f t="shared" ca="1" si="12"/>
        <v>teherautó</v>
      </c>
      <c r="C111" s="6">
        <f t="shared" ca="1" si="13"/>
        <v>710</v>
      </c>
      <c r="D111" s="6">
        <f t="shared" ca="1" si="9"/>
        <v>383</v>
      </c>
      <c r="E111" s="11">
        <f t="shared" ca="1" si="10"/>
        <v>43611</v>
      </c>
      <c r="F111" s="12">
        <f t="shared" ca="1" si="11"/>
        <v>244737</v>
      </c>
      <c r="G111" s="13">
        <f t="shared" ca="1" si="14"/>
        <v>796.02211741746623</v>
      </c>
    </row>
    <row r="112" spans="1:7" x14ac:dyDescent="0.25">
      <c r="A112" s="2" t="str">
        <f t="shared" ca="1" si="8"/>
        <v>IHA-579</v>
      </c>
      <c r="B112" s="3" t="str">
        <f t="shared" ca="1" si="12"/>
        <v>személyautó</v>
      </c>
      <c r="C112" s="6">
        <f t="shared" ca="1" si="13"/>
        <v>520</v>
      </c>
      <c r="D112" s="6">
        <f t="shared" ca="1" si="9"/>
        <v>365</v>
      </c>
      <c r="E112" s="11">
        <f t="shared" ca="1" si="10"/>
        <v>43607</v>
      </c>
      <c r="F112" s="12">
        <f t="shared" ca="1" si="11"/>
        <v>170820</v>
      </c>
      <c r="G112" s="13">
        <f t="shared" ca="1" si="14"/>
        <v>555.60253699788586</v>
      </c>
    </row>
  </sheetData>
  <sheetProtection algorithmName="SHA-512" hashValue="GpD/D1pbxtCSUspNVAHvI0KndxjuFqoTwpiz1+VdquoDS8iyE1j6LSQd7jLCQyw0qffFH36cRRlqJ7K6EcXLwA==" saltValue="20GCQxbgpkSc/U892OxxvA==" spinCount="100000" sheet="1" objects="1" scenarios="1" selectLockedCells="1" selectUnlockedCells="1"/>
  <mergeCells count="1">
    <mergeCell ref="A1:G1"/>
  </mergeCells>
  <conditionalFormatting sqref="A3:G112">
    <cfRule type="expression" dxfId="0" priority="1">
      <formula>$D3&gt;300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2020-01-26T20:09:43Z</dcterms:created>
  <dcterms:modified xsi:type="dcterms:W3CDTF">2020-01-26T20:56:36Z</dcterms:modified>
</cp:coreProperties>
</file>