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Felhasználó\Desktop\jt\eklg\inf\tablazatkezeles\"/>
    </mc:Choice>
  </mc:AlternateContent>
  <xr:revisionPtr revIDLastSave="0" documentId="13_ncr:1_{4AE76EB4-AC7C-42E9-AC09-BAE14F3FE8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érettségi - feladat" sheetId="3" r:id="rId1"/>
    <sheet name="érettségi - megoldás" sheetId="1" r:id="rId2"/>
    <sheet name="dobások - feladat" sheetId="4" r:id="rId3"/>
    <sheet name="dobások - megoldás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D19" i="4"/>
  <c r="B19" i="4"/>
  <c r="K18" i="4"/>
  <c r="J18" i="4"/>
  <c r="I18" i="4"/>
  <c r="H18" i="4"/>
  <c r="G18" i="4"/>
  <c r="F18" i="4"/>
  <c r="D18" i="4"/>
  <c r="B18" i="4"/>
  <c r="K17" i="4"/>
  <c r="J17" i="4"/>
  <c r="I17" i="4"/>
  <c r="H17" i="4"/>
  <c r="G17" i="4"/>
  <c r="F17" i="4"/>
  <c r="D17" i="4"/>
  <c r="B17" i="4"/>
  <c r="K16" i="4"/>
  <c r="J16" i="4"/>
  <c r="I16" i="4"/>
  <c r="H16" i="4"/>
  <c r="G16" i="4"/>
  <c r="F16" i="4"/>
  <c r="D16" i="4"/>
  <c r="B16" i="4"/>
  <c r="K15" i="4"/>
  <c r="J15" i="4"/>
  <c r="I15" i="4"/>
  <c r="H15" i="4"/>
  <c r="G15" i="4"/>
  <c r="F15" i="4"/>
  <c r="D15" i="4"/>
  <c r="B15" i="4"/>
  <c r="K14" i="4"/>
  <c r="J14" i="4"/>
  <c r="I14" i="4"/>
  <c r="H14" i="4"/>
  <c r="G14" i="4"/>
  <c r="F14" i="4"/>
  <c r="D14" i="4"/>
  <c r="B14" i="4"/>
  <c r="K13" i="4"/>
  <c r="J13" i="4"/>
  <c r="I13" i="4"/>
  <c r="H13" i="4"/>
  <c r="G13" i="4"/>
  <c r="F13" i="4"/>
  <c r="D13" i="4"/>
  <c r="B13" i="4"/>
  <c r="K12" i="4"/>
  <c r="J12" i="4"/>
  <c r="I12" i="4"/>
  <c r="H12" i="4"/>
  <c r="G12" i="4"/>
  <c r="F12" i="4"/>
  <c r="D12" i="4"/>
  <c r="B12" i="4"/>
  <c r="K11" i="4"/>
  <c r="J11" i="4"/>
  <c r="I11" i="4"/>
  <c r="H11" i="4"/>
  <c r="G11" i="4"/>
  <c r="F11" i="4"/>
  <c r="D11" i="4"/>
  <c r="B11" i="4"/>
  <c r="K10" i="4"/>
  <c r="J10" i="4"/>
  <c r="I10" i="4"/>
  <c r="H10" i="4"/>
  <c r="G10" i="4"/>
  <c r="F10" i="4"/>
  <c r="D10" i="4"/>
  <c r="B10" i="4"/>
  <c r="K9" i="4"/>
  <c r="J9" i="4"/>
  <c r="I9" i="4"/>
  <c r="H9" i="4"/>
  <c r="G9" i="4"/>
  <c r="F9" i="4"/>
  <c r="D9" i="4"/>
  <c r="B9" i="4"/>
  <c r="K8" i="4"/>
  <c r="J8" i="4"/>
  <c r="I8" i="4"/>
  <c r="H8" i="4"/>
  <c r="G8" i="4"/>
  <c r="F8" i="4"/>
  <c r="D8" i="4"/>
  <c r="B8" i="4"/>
  <c r="K7" i="4"/>
  <c r="J7" i="4"/>
  <c r="I7" i="4"/>
  <c r="H7" i="4"/>
  <c r="G7" i="4"/>
  <c r="F7" i="4"/>
  <c r="D7" i="4"/>
  <c r="B7" i="4"/>
  <c r="K6" i="4"/>
  <c r="J6" i="4"/>
  <c r="I6" i="4"/>
  <c r="H6" i="4"/>
  <c r="G6" i="4"/>
  <c r="F6" i="4"/>
  <c r="D6" i="4"/>
  <c r="B6" i="4"/>
  <c r="K5" i="4"/>
  <c r="J5" i="4"/>
  <c r="I5" i="4"/>
  <c r="H5" i="4"/>
  <c r="G5" i="4"/>
  <c r="F5" i="4"/>
  <c r="D5" i="4"/>
  <c r="B5" i="4"/>
  <c r="K4" i="4"/>
  <c r="J4" i="4"/>
  <c r="I4" i="4"/>
  <c r="H4" i="4"/>
  <c r="G4" i="4"/>
  <c r="F4" i="4"/>
  <c r="D4" i="4"/>
  <c r="B4" i="4"/>
  <c r="K3" i="4"/>
  <c r="J3" i="4"/>
  <c r="I3" i="4"/>
  <c r="H3" i="4"/>
  <c r="G3" i="4"/>
  <c r="F3" i="4"/>
  <c r="D3" i="4"/>
  <c r="B3" i="4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  <c r="D7" i="3"/>
  <c r="B7" i="3"/>
  <c r="D6" i="3"/>
  <c r="B6" i="3"/>
  <c r="D5" i="3"/>
  <c r="B5" i="3"/>
  <c r="D4" i="3"/>
  <c r="B4" i="3"/>
  <c r="D3" i="3"/>
  <c r="B3" i="3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  <c r="D4" i="1" l="1"/>
  <c r="E4" i="1" s="1"/>
  <c r="F4" i="1" s="1"/>
  <c r="D5" i="1"/>
  <c r="E5" i="1" s="1"/>
  <c r="F5" i="1" s="1"/>
  <c r="D6" i="1"/>
  <c r="E6" i="1" s="1"/>
  <c r="F6" i="1" s="1"/>
  <c r="D7" i="1"/>
  <c r="E7" i="1" s="1"/>
  <c r="F7" i="1" s="1"/>
  <c r="D8" i="1"/>
  <c r="E8" i="1" s="1"/>
  <c r="F8" i="1" s="1"/>
  <c r="D9" i="1"/>
  <c r="E9" i="1" s="1"/>
  <c r="F9" i="1" s="1"/>
  <c r="D10" i="1"/>
  <c r="E10" i="1" s="1"/>
  <c r="F10" i="1" s="1"/>
  <c r="D11" i="1"/>
  <c r="E11" i="1" s="1"/>
  <c r="F11" i="1" s="1"/>
  <c r="D12" i="1"/>
  <c r="E12" i="1" s="1"/>
  <c r="F12" i="1" s="1"/>
  <c r="D13" i="1"/>
  <c r="E13" i="1" s="1"/>
  <c r="F13" i="1" s="1"/>
  <c r="D14" i="1"/>
  <c r="E14" i="1" s="1"/>
  <c r="F14" i="1" s="1"/>
  <c r="D15" i="1"/>
  <c r="E15" i="1" s="1"/>
  <c r="F15" i="1" s="1"/>
  <c r="D16" i="1"/>
  <c r="E16" i="1" s="1"/>
  <c r="F16" i="1" s="1"/>
  <c r="D17" i="1"/>
  <c r="E17" i="1" s="1"/>
  <c r="F17" i="1" s="1"/>
  <c r="D18" i="1"/>
  <c r="E18" i="1" s="1"/>
  <c r="F18" i="1" s="1"/>
  <c r="D19" i="1"/>
  <c r="E19" i="1" s="1"/>
  <c r="F19" i="1" s="1"/>
  <c r="D3" i="1"/>
  <c r="E3" i="1" s="1"/>
  <c r="F3" i="1" s="1"/>
  <c r="F4" i="2" l="1"/>
  <c r="G4" i="2"/>
  <c r="H4" i="2"/>
  <c r="I4" i="2"/>
  <c r="J4" i="2"/>
  <c r="F5" i="2"/>
  <c r="G5" i="2"/>
  <c r="H5" i="2"/>
  <c r="I5" i="2"/>
  <c r="J5" i="2"/>
  <c r="F6" i="2"/>
  <c r="G6" i="2"/>
  <c r="H6" i="2"/>
  <c r="I6" i="2"/>
  <c r="J6" i="2"/>
  <c r="F7" i="2"/>
  <c r="G7" i="2"/>
  <c r="H7" i="2"/>
  <c r="I7" i="2"/>
  <c r="J7" i="2"/>
  <c r="F8" i="2"/>
  <c r="G8" i="2"/>
  <c r="H8" i="2"/>
  <c r="I8" i="2"/>
  <c r="J8" i="2"/>
  <c r="F9" i="2"/>
  <c r="G9" i="2"/>
  <c r="H9" i="2"/>
  <c r="I9" i="2"/>
  <c r="J9" i="2"/>
  <c r="F10" i="2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G3" i="2"/>
  <c r="H3" i="2"/>
  <c r="I3" i="2"/>
  <c r="J3" i="2"/>
  <c r="F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3" i="2"/>
  <c r="L9" i="2" l="1"/>
  <c r="L13" i="2"/>
  <c r="L11" i="2"/>
  <c r="L7" i="2"/>
  <c r="L5" i="2"/>
  <c r="L3" i="2"/>
  <c r="L19" i="2"/>
  <c r="L17" i="2"/>
  <c r="L15" i="2"/>
  <c r="L18" i="2"/>
  <c r="L16" i="2"/>
  <c r="L14" i="2"/>
  <c r="L12" i="2"/>
  <c r="L10" i="2"/>
  <c r="L8" i="2"/>
  <c r="L6" i="2"/>
  <c r="L4" i="2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3" i="2"/>
  <c r="E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3" i="2"/>
  <c r="C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D1" authorId="0" shapeId="0" xr:uid="{B2D29427-90E5-4430-BD26-44555EC2F5AA}">
      <text>
        <r>
          <rPr>
            <sz val="9"/>
            <color indexed="81"/>
            <rFont val="Tahoma"/>
            <family val="2"/>
            <charset val="238"/>
          </rPr>
          <t>50 óra felett teljesítve.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D1" authorId="0" shapeId="0" xr:uid="{519A9FD5-F6D6-45EF-9626-1D94E170D393}">
      <text>
        <r>
          <rPr>
            <sz val="9"/>
            <color indexed="81"/>
            <rFont val="Tahoma"/>
            <family val="2"/>
            <charset val="238"/>
          </rPr>
          <t>50 óra felett teljesítve.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  <author>Juhász Tamás</author>
  </authors>
  <commentList>
    <comment ref="C1" authorId="0" shapeId="0" xr:uid="{62E2A458-5C60-4FAB-9743-2C20A6942592}">
      <text>
        <r>
          <rPr>
            <sz val="9"/>
            <color indexed="81"/>
            <rFont val="Tahoma"/>
            <family val="2"/>
            <charset val="238"/>
          </rPr>
          <t>A fej a nyerő. :-)</t>
        </r>
      </text>
    </comment>
    <comment ref="E1" authorId="0" shapeId="0" xr:uid="{7B5B41CC-9E93-40A6-AA93-3F483DBB5DF9}">
      <text>
        <r>
          <rPr>
            <sz val="9"/>
            <color indexed="81"/>
            <rFont val="Tahoma"/>
            <family val="2"/>
            <charset val="238"/>
          </rPr>
          <t>Természetesen a 6-os a nyerő. :-)</t>
        </r>
      </text>
    </comment>
    <comment ref="L2" authorId="1" shapeId="0" xr:uid="{2FDDD27E-BCA6-4830-8DC7-25C2BE5C73B2}">
      <text>
        <r>
          <rPr>
            <sz val="9"/>
            <color indexed="81"/>
            <rFont val="Tahoma"/>
            <family val="2"/>
            <charset val="238"/>
          </rPr>
          <t>80 méteres eredmény fölött lehet bejutni a dönőbe.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  <author>Juhász Tamás</author>
  </authors>
  <commentList>
    <comment ref="C1" authorId="0" shapeId="0" xr:uid="{6C2D9CE3-C641-4A53-9096-5A5FB98BF7EB}">
      <text>
        <r>
          <rPr>
            <sz val="9"/>
            <color indexed="81"/>
            <rFont val="Tahoma"/>
            <family val="2"/>
            <charset val="238"/>
          </rPr>
          <t>A fej a nyerő. :-)</t>
        </r>
      </text>
    </comment>
    <comment ref="E1" authorId="0" shapeId="0" xr:uid="{DDA6AF19-DE50-4686-BD0D-4BD8F227829D}">
      <text>
        <r>
          <rPr>
            <sz val="9"/>
            <color indexed="81"/>
            <rFont val="Tahoma"/>
            <family val="2"/>
            <charset val="238"/>
          </rPr>
          <t>Természetesen a 6-os a nyerő. :-)</t>
        </r>
      </text>
    </comment>
    <comment ref="L2" authorId="1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80 méteres eredmény fölött lehet bejutni a dönőbe.</t>
        </r>
      </text>
    </comment>
  </commentList>
</comments>
</file>

<file path=xl/sharedStrings.xml><?xml version="1.0" encoding="utf-8"?>
<sst xmlns="http://schemas.openxmlformats.org/spreadsheetml/2006/main" count="104" uniqueCount="33">
  <si>
    <t>Sanyi</t>
  </si>
  <si>
    <t>Béla</t>
  </si>
  <si>
    <t>Feri</t>
  </si>
  <si>
    <t>János</t>
  </si>
  <si>
    <t>Imre</t>
  </si>
  <si>
    <t>Géza</t>
  </si>
  <si>
    <t>Józsi</t>
  </si>
  <si>
    <t>Érettségire bocsátható?</t>
  </si>
  <si>
    <t>Közösségi szolgálat</t>
  </si>
  <si>
    <t>Ági</t>
  </si>
  <si>
    <t>Judit</t>
  </si>
  <si>
    <t>Anna</t>
  </si>
  <si>
    <t>Juli</t>
  </si>
  <si>
    <t>Éva</t>
  </si>
  <si>
    <t>Mariann</t>
  </si>
  <si>
    <t>Angi</t>
  </si>
  <si>
    <t>Laci</t>
  </si>
  <si>
    <t>Miki</t>
  </si>
  <si>
    <t>Nyert?</t>
  </si>
  <si>
    <t>Döntős?</t>
  </si>
  <si>
    <t>Gerelyhajítás</t>
  </si>
  <si>
    <t>1. kör</t>
  </si>
  <si>
    <t>2. kör</t>
  </si>
  <si>
    <t>3. kör</t>
  </si>
  <si>
    <t>4. kör</t>
  </si>
  <si>
    <t>5. kör</t>
  </si>
  <si>
    <t>6. kör</t>
  </si>
  <si>
    <t>Pénz-
dobás</t>
  </si>
  <si>
    <t>Kocka-
dobás</t>
  </si>
  <si>
    <t>Nála lévő könyvtári könyvek száma</t>
  </si>
  <si>
    <t>óraszám</t>
  </si>
  <si>
    <t>teljesítés</t>
  </si>
  <si>
    <t>Tarto-
zás?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</si>
</sst>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óra&quot;"/>
    <numFmt numFmtId="165" formatCode="#,##0.00&quot; m&quot;"/>
    <numFmt numFmtId="166" formatCode="#,###;;&quot;-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C83D8"/>
        <bgColor indexed="64"/>
      </patternFill>
    </fill>
    <fill>
      <patternFill patternType="solid">
        <fgColor rgb="FFF8FB8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" xfId="0" builtinId="0"/>
  </cellStyles>
  <dxfs count="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8FB81"/>
      <color rgb="FF3C83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35D6-07CB-493B-A140-AC6D8AC97AAC}">
  <dimension ref="A1:F19"/>
  <sheetViews>
    <sheetView tabSelected="1" workbookViewId="0"/>
  </sheetViews>
  <sheetFormatPr defaultColWidth="8.140625" defaultRowHeight="15" x14ac:dyDescent="0.25"/>
  <cols>
    <col min="1" max="6" width="3.28515625" customWidth="1"/>
  </cols>
  <sheetData>
    <row r="1" spans="1:6" ht="30" customHeight="1" x14ac:dyDescent="0.25">
      <c r="B1" t="s">
        <v>29</v>
      </c>
      <c r="C1" t="s">
        <v>32</v>
      </c>
      <c r="D1" t="s">
        <v>8</v>
      </c>
      <c r="F1" t="s">
        <v>7</v>
      </c>
    </row>
    <row r="2" spans="1:6" x14ac:dyDescent="0.25">
      <c r="D2" t="s">
        <v>30</v>
      </c>
      <c r="E2" t="s">
        <v>31</v>
      </c>
    </row>
    <row r="3" spans="1:6" x14ac:dyDescent="0.25">
      <c r="A3" t="s">
        <v>0</v>
      </c>
      <c r="B3">
        <f ca="1">IF(RANDBETWEEN(0,6)=0,RANDBETWEEN(0,5),0)</f>
        <v>4</v>
      </c>
      <c r="D3">
        <f ca="1">IF(RANDBETWEEN(0,5)=0,RANDBETWEEN(0,50),RANDBETWEEN(50,63))</f>
        <v>61</v>
      </c>
    </row>
    <row r="4" spans="1:6" x14ac:dyDescent="0.25">
      <c r="A4" t="s">
        <v>1</v>
      </c>
      <c r="B4">
        <f t="shared" ref="B4:B19" ca="1" si="0">IF(RANDBETWEEN(0,6)=0,RANDBETWEEN(0,5),0)</f>
        <v>0</v>
      </c>
      <c r="D4">
        <f t="shared" ref="D4:D19" ca="1" si="1">IF(RANDBETWEEN(0,5)=0,RANDBETWEEN(0,50),RANDBETWEEN(50,63))</f>
        <v>61</v>
      </c>
    </row>
    <row r="5" spans="1:6" x14ac:dyDescent="0.25">
      <c r="A5" t="s">
        <v>2</v>
      </c>
      <c r="B5">
        <f t="shared" ca="1" si="0"/>
        <v>0</v>
      </c>
      <c r="D5">
        <f t="shared" ca="1" si="1"/>
        <v>60</v>
      </c>
    </row>
    <row r="6" spans="1:6" x14ac:dyDescent="0.25">
      <c r="A6" t="s">
        <v>3</v>
      </c>
      <c r="B6">
        <f t="shared" ca="1" si="0"/>
        <v>0</v>
      </c>
      <c r="D6">
        <f t="shared" ca="1" si="1"/>
        <v>39</v>
      </c>
    </row>
    <row r="7" spans="1:6" x14ac:dyDescent="0.25">
      <c r="A7" t="s">
        <v>4</v>
      </c>
      <c r="B7">
        <f t="shared" ca="1" si="0"/>
        <v>0</v>
      </c>
      <c r="D7">
        <f t="shared" ca="1" si="1"/>
        <v>13</v>
      </c>
    </row>
    <row r="8" spans="1:6" x14ac:dyDescent="0.25">
      <c r="A8" t="s">
        <v>1</v>
      </c>
      <c r="B8">
        <f t="shared" ca="1" si="0"/>
        <v>0</v>
      </c>
      <c r="D8">
        <f t="shared" ca="1" si="1"/>
        <v>52</v>
      </c>
    </row>
    <row r="9" spans="1:6" x14ac:dyDescent="0.25">
      <c r="A9" t="s">
        <v>5</v>
      </c>
      <c r="B9">
        <f t="shared" ca="1" si="0"/>
        <v>0</v>
      </c>
      <c r="D9">
        <f t="shared" ca="1" si="1"/>
        <v>25</v>
      </c>
    </row>
    <row r="10" spans="1:6" x14ac:dyDescent="0.25">
      <c r="A10" t="s">
        <v>6</v>
      </c>
      <c r="B10">
        <f t="shared" ca="1" si="0"/>
        <v>5</v>
      </c>
      <c r="D10">
        <f t="shared" ca="1" si="1"/>
        <v>58</v>
      </c>
    </row>
    <row r="11" spans="1:6" x14ac:dyDescent="0.25">
      <c r="A11" t="s">
        <v>9</v>
      </c>
      <c r="B11">
        <f t="shared" ca="1" si="0"/>
        <v>0</v>
      </c>
      <c r="D11">
        <f t="shared" ca="1" si="1"/>
        <v>51</v>
      </c>
    </row>
    <row r="12" spans="1:6" x14ac:dyDescent="0.25">
      <c r="A12" t="s">
        <v>10</v>
      </c>
      <c r="B12">
        <f t="shared" ca="1" si="0"/>
        <v>1</v>
      </c>
      <c r="D12">
        <f t="shared" ca="1" si="1"/>
        <v>51</v>
      </c>
    </row>
    <row r="13" spans="1:6" x14ac:dyDescent="0.25">
      <c r="A13" t="s">
        <v>11</v>
      </c>
      <c r="B13">
        <f t="shared" ca="1" si="0"/>
        <v>0</v>
      </c>
      <c r="D13">
        <f t="shared" ca="1" si="1"/>
        <v>30</v>
      </c>
    </row>
    <row r="14" spans="1:6" x14ac:dyDescent="0.25">
      <c r="A14" t="s">
        <v>12</v>
      </c>
      <c r="B14">
        <f t="shared" ca="1" si="0"/>
        <v>0</v>
      </c>
      <c r="D14">
        <f t="shared" ca="1" si="1"/>
        <v>56</v>
      </c>
    </row>
    <row r="15" spans="1:6" x14ac:dyDescent="0.25">
      <c r="A15" t="s">
        <v>13</v>
      </c>
      <c r="B15">
        <f t="shared" ca="1" si="0"/>
        <v>0</v>
      </c>
      <c r="D15">
        <f t="shared" ca="1" si="1"/>
        <v>54</v>
      </c>
    </row>
    <row r="16" spans="1:6" x14ac:dyDescent="0.25">
      <c r="A16" t="s">
        <v>14</v>
      </c>
      <c r="B16">
        <f t="shared" ca="1" si="0"/>
        <v>0</v>
      </c>
      <c r="D16">
        <f t="shared" ca="1" si="1"/>
        <v>33</v>
      </c>
    </row>
    <row r="17" spans="1:4" x14ac:dyDescent="0.25">
      <c r="A17" t="s">
        <v>15</v>
      </c>
      <c r="B17">
        <f t="shared" ca="1" si="0"/>
        <v>0</v>
      </c>
      <c r="D17">
        <f t="shared" ca="1" si="1"/>
        <v>63</v>
      </c>
    </row>
    <row r="18" spans="1:4" x14ac:dyDescent="0.25">
      <c r="A18" t="s">
        <v>16</v>
      </c>
      <c r="B18">
        <f t="shared" ca="1" si="0"/>
        <v>0</v>
      </c>
      <c r="D18">
        <f t="shared" ca="1" si="1"/>
        <v>1</v>
      </c>
    </row>
    <row r="19" spans="1:4" x14ac:dyDescent="0.25">
      <c r="A19" t="s">
        <v>17</v>
      </c>
      <c r="B19">
        <f t="shared" ca="1" si="0"/>
        <v>4</v>
      </c>
      <c r="D19">
        <f t="shared" ca="1" si="1"/>
        <v>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sqref="A1:XFD1048576"/>
    </sheetView>
  </sheetViews>
  <sheetFormatPr defaultColWidth="8.7109375" defaultRowHeight="15" x14ac:dyDescent="0.25"/>
  <cols>
    <col min="1" max="1" width="8.7109375" style="1"/>
    <col min="2" max="2" width="14.140625" style="1" customWidth="1"/>
    <col min="3" max="3" width="8" style="1" bestFit="1" customWidth="1"/>
    <col min="4" max="4" width="9.85546875" style="1" bestFit="1" customWidth="1"/>
    <col min="5" max="5" width="9.85546875" style="1" customWidth="1"/>
    <col min="6" max="6" width="12.85546875" style="1" customWidth="1"/>
    <col min="7" max="7" width="10" style="1" customWidth="1"/>
    <col min="8" max="16384" width="8.7109375" style="1"/>
  </cols>
  <sheetData>
    <row r="1" spans="1:6" ht="30" customHeight="1" x14ac:dyDescent="0.25">
      <c r="B1" s="14" t="s">
        <v>29</v>
      </c>
      <c r="C1" s="14" t="s">
        <v>32</v>
      </c>
      <c r="D1" s="12" t="s">
        <v>8</v>
      </c>
      <c r="E1" s="13"/>
      <c r="F1" s="14" t="s">
        <v>7</v>
      </c>
    </row>
    <row r="2" spans="1:6" x14ac:dyDescent="0.25">
      <c r="B2" s="15"/>
      <c r="C2" s="15"/>
      <c r="D2" s="2" t="s">
        <v>30</v>
      </c>
      <c r="E2" s="2" t="s">
        <v>31</v>
      </c>
      <c r="F2" s="15"/>
    </row>
    <row r="3" spans="1:6" x14ac:dyDescent="0.25">
      <c r="A3" s="11" t="s">
        <v>0</v>
      </c>
      <c r="B3" s="21">
        <f ca="1">IF(RANDBETWEEN(0,6)=0,RANDBETWEEN(0,5),0)</f>
        <v>0</v>
      </c>
      <c r="C3" s="3" t="str">
        <f ca="1">IF(B3&lt;&gt;0,"tartozás","")</f>
        <v/>
      </c>
      <c r="D3" s="4">
        <f ca="1">IF(RANDBETWEEN(0,5)=0,RANDBETWEEN(0,50),RANDBETWEEN(50,63))</f>
        <v>58</v>
      </c>
      <c r="E3" s="3" t="str">
        <f ca="1">IF(D3&gt;=50,"tejesítve","")</f>
        <v>tejesítve</v>
      </c>
      <c r="F3" s="22" t="str">
        <f ca="1">IF(AND(C3&lt;&gt;"tartozás",E3&lt;&gt;""),"","NEM!!!")</f>
        <v/>
      </c>
    </row>
    <row r="4" spans="1:6" x14ac:dyDescent="0.25">
      <c r="A4" s="11" t="s">
        <v>1</v>
      </c>
      <c r="B4" s="21">
        <f t="shared" ref="B4:B19" ca="1" si="0">IF(RANDBETWEEN(0,6)=0,RANDBETWEEN(0,5),0)</f>
        <v>0</v>
      </c>
      <c r="C4" s="3" t="str">
        <f t="shared" ref="C4:C19" ca="1" si="1">IF(B4&lt;&gt;0,"tartozás","")</f>
        <v/>
      </c>
      <c r="D4" s="4">
        <f t="shared" ref="D4:D19" ca="1" si="2">IF(RANDBETWEEN(0,5)=0,RANDBETWEEN(0,50),RANDBETWEEN(50,63))</f>
        <v>46</v>
      </c>
      <c r="E4" s="3" t="str">
        <f t="shared" ref="E4:E19" ca="1" si="3">IF(D4&gt;=50,"tejesítve","")</f>
        <v/>
      </c>
      <c r="F4" s="22" t="str">
        <f t="shared" ref="F4:F19" ca="1" si="4">IF(AND(C4&lt;&gt;"tartozás",E4&lt;&gt;""),"","NEM!!!")</f>
        <v>NEM!!!</v>
      </c>
    </row>
    <row r="5" spans="1:6" x14ac:dyDescent="0.25">
      <c r="A5" s="11" t="s">
        <v>2</v>
      </c>
      <c r="B5" s="21">
        <f t="shared" ca="1" si="0"/>
        <v>0</v>
      </c>
      <c r="C5" s="3" t="str">
        <f t="shared" ca="1" si="1"/>
        <v/>
      </c>
      <c r="D5" s="4">
        <f t="shared" ca="1" si="2"/>
        <v>54</v>
      </c>
      <c r="E5" s="3" t="str">
        <f t="shared" ca="1" si="3"/>
        <v>tejesítve</v>
      </c>
      <c r="F5" s="22" t="str">
        <f t="shared" ca="1" si="4"/>
        <v/>
      </c>
    </row>
    <row r="6" spans="1:6" x14ac:dyDescent="0.25">
      <c r="A6" s="11" t="s">
        <v>3</v>
      </c>
      <c r="B6" s="21">
        <f t="shared" ca="1" si="0"/>
        <v>0</v>
      </c>
      <c r="C6" s="3" t="str">
        <f t="shared" ca="1" si="1"/>
        <v/>
      </c>
      <c r="D6" s="4">
        <f t="shared" ca="1" si="2"/>
        <v>62</v>
      </c>
      <c r="E6" s="3" t="str">
        <f t="shared" ca="1" si="3"/>
        <v>tejesítve</v>
      </c>
      <c r="F6" s="22" t="str">
        <f t="shared" ca="1" si="4"/>
        <v/>
      </c>
    </row>
    <row r="7" spans="1:6" x14ac:dyDescent="0.25">
      <c r="A7" s="11" t="s">
        <v>4</v>
      </c>
      <c r="B7" s="21">
        <f t="shared" ca="1" si="0"/>
        <v>0</v>
      </c>
      <c r="C7" s="3" t="str">
        <f t="shared" ca="1" si="1"/>
        <v/>
      </c>
      <c r="D7" s="4">
        <f t="shared" ca="1" si="2"/>
        <v>47</v>
      </c>
      <c r="E7" s="3" t="str">
        <f t="shared" ca="1" si="3"/>
        <v/>
      </c>
      <c r="F7" s="22" t="str">
        <f t="shared" ca="1" si="4"/>
        <v>NEM!!!</v>
      </c>
    </row>
    <row r="8" spans="1:6" x14ac:dyDescent="0.25">
      <c r="A8" s="11" t="s">
        <v>1</v>
      </c>
      <c r="B8" s="21">
        <f t="shared" ca="1" si="0"/>
        <v>0</v>
      </c>
      <c r="C8" s="3" t="str">
        <f t="shared" ca="1" si="1"/>
        <v/>
      </c>
      <c r="D8" s="4">
        <f t="shared" ca="1" si="2"/>
        <v>61</v>
      </c>
      <c r="E8" s="3" t="str">
        <f t="shared" ca="1" si="3"/>
        <v>tejesítve</v>
      </c>
      <c r="F8" s="22" t="str">
        <f t="shared" ca="1" si="4"/>
        <v/>
      </c>
    </row>
    <row r="9" spans="1:6" x14ac:dyDescent="0.25">
      <c r="A9" s="11" t="s">
        <v>5</v>
      </c>
      <c r="B9" s="21">
        <f t="shared" ca="1" si="0"/>
        <v>0</v>
      </c>
      <c r="C9" s="3" t="str">
        <f t="shared" ca="1" si="1"/>
        <v/>
      </c>
      <c r="D9" s="4">
        <f t="shared" ca="1" si="2"/>
        <v>52</v>
      </c>
      <c r="E9" s="3" t="str">
        <f t="shared" ca="1" si="3"/>
        <v>tejesítve</v>
      </c>
      <c r="F9" s="22" t="str">
        <f t="shared" ca="1" si="4"/>
        <v/>
      </c>
    </row>
    <row r="10" spans="1:6" x14ac:dyDescent="0.25">
      <c r="A10" s="11" t="s">
        <v>6</v>
      </c>
      <c r="B10" s="21">
        <f t="shared" ca="1" si="0"/>
        <v>1</v>
      </c>
      <c r="C10" s="3" t="str">
        <f t="shared" ca="1" si="1"/>
        <v>tartozás</v>
      </c>
      <c r="D10" s="4">
        <f t="shared" ca="1" si="2"/>
        <v>57</v>
      </c>
      <c r="E10" s="3" t="str">
        <f t="shared" ca="1" si="3"/>
        <v>tejesítve</v>
      </c>
      <c r="F10" s="22" t="str">
        <f t="shared" ca="1" si="4"/>
        <v>NEM!!!</v>
      </c>
    </row>
    <row r="11" spans="1:6" x14ac:dyDescent="0.25">
      <c r="A11" s="11" t="s">
        <v>9</v>
      </c>
      <c r="B11" s="21">
        <f t="shared" ca="1" si="0"/>
        <v>0</v>
      </c>
      <c r="C11" s="3" t="str">
        <f t="shared" ca="1" si="1"/>
        <v/>
      </c>
      <c r="D11" s="4">
        <f t="shared" ca="1" si="2"/>
        <v>54</v>
      </c>
      <c r="E11" s="3" t="str">
        <f t="shared" ca="1" si="3"/>
        <v>tejesítve</v>
      </c>
      <c r="F11" s="22" t="str">
        <f t="shared" ca="1" si="4"/>
        <v/>
      </c>
    </row>
    <row r="12" spans="1:6" x14ac:dyDescent="0.25">
      <c r="A12" s="11" t="s">
        <v>10</v>
      </c>
      <c r="B12" s="21">
        <f t="shared" ca="1" si="0"/>
        <v>0</v>
      </c>
      <c r="C12" s="3" t="str">
        <f t="shared" ca="1" si="1"/>
        <v/>
      </c>
      <c r="D12" s="4">
        <f t="shared" ca="1" si="2"/>
        <v>17</v>
      </c>
      <c r="E12" s="3" t="str">
        <f t="shared" ca="1" si="3"/>
        <v/>
      </c>
      <c r="F12" s="22" t="str">
        <f t="shared" ca="1" si="4"/>
        <v>NEM!!!</v>
      </c>
    </row>
    <row r="13" spans="1:6" x14ac:dyDescent="0.25">
      <c r="A13" s="11" t="s">
        <v>11</v>
      </c>
      <c r="B13" s="21">
        <f t="shared" ca="1" si="0"/>
        <v>0</v>
      </c>
      <c r="C13" s="3" t="str">
        <f t="shared" ca="1" si="1"/>
        <v/>
      </c>
      <c r="D13" s="4">
        <f t="shared" ca="1" si="2"/>
        <v>55</v>
      </c>
      <c r="E13" s="3" t="str">
        <f t="shared" ca="1" si="3"/>
        <v>tejesítve</v>
      </c>
      <c r="F13" s="22" t="str">
        <f t="shared" ca="1" si="4"/>
        <v/>
      </c>
    </row>
    <row r="14" spans="1:6" x14ac:dyDescent="0.25">
      <c r="A14" s="11" t="s">
        <v>12</v>
      </c>
      <c r="B14" s="21">
        <f t="shared" ca="1" si="0"/>
        <v>0</v>
      </c>
      <c r="C14" s="3" t="str">
        <f t="shared" ca="1" si="1"/>
        <v/>
      </c>
      <c r="D14" s="4">
        <f t="shared" ca="1" si="2"/>
        <v>11</v>
      </c>
      <c r="E14" s="3" t="str">
        <f t="shared" ca="1" si="3"/>
        <v/>
      </c>
      <c r="F14" s="22" t="str">
        <f t="shared" ca="1" si="4"/>
        <v>NEM!!!</v>
      </c>
    </row>
    <row r="15" spans="1:6" x14ac:dyDescent="0.25">
      <c r="A15" s="11" t="s">
        <v>13</v>
      </c>
      <c r="B15" s="21">
        <f t="shared" ca="1" si="0"/>
        <v>0</v>
      </c>
      <c r="C15" s="3" t="str">
        <f t="shared" ca="1" si="1"/>
        <v/>
      </c>
      <c r="D15" s="4">
        <f t="shared" ca="1" si="2"/>
        <v>36</v>
      </c>
      <c r="E15" s="3" t="str">
        <f t="shared" ca="1" si="3"/>
        <v/>
      </c>
      <c r="F15" s="22" t="str">
        <f t="shared" ca="1" si="4"/>
        <v>NEM!!!</v>
      </c>
    </row>
    <row r="16" spans="1:6" x14ac:dyDescent="0.25">
      <c r="A16" s="11" t="s">
        <v>14</v>
      </c>
      <c r="B16" s="21">
        <f t="shared" ca="1" si="0"/>
        <v>0</v>
      </c>
      <c r="C16" s="3" t="str">
        <f t="shared" ca="1" si="1"/>
        <v/>
      </c>
      <c r="D16" s="4">
        <f t="shared" ca="1" si="2"/>
        <v>61</v>
      </c>
      <c r="E16" s="3" t="str">
        <f t="shared" ca="1" si="3"/>
        <v>tejesítve</v>
      </c>
      <c r="F16" s="22" t="str">
        <f t="shared" ca="1" si="4"/>
        <v/>
      </c>
    </row>
    <row r="17" spans="1:6" x14ac:dyDescent="0.25">
      <c r="A17" s="11" t="s">
        <v>15</v>
      </c>
      <c r="B17" s="21">
        <f t="shared" ca="1" si="0"/>
        <v>0</v>
      </c>
      <c r="C17" s="3" t="str">
        <f t="shared" ca="1" si="1"/>
        <v/>
      </c>
      <c r="D17" s="4">
        <f t="shared" ca="1" si="2"/>
        <v>62</v>
      </c>
      <c r="E17" s="3" t="str">
        <f t="shared" ca="1" si="3"/>
        <v>tejesítve</v>
      </c>
      <c r="F17" s="22" t="str">
        <f t="shared" ca="1" si="4"/>
        <v/>
      </c>
    </row>
    <row r="18" spans="1:6" x14ac:dyDescent="0.25">
      <c r="A18" s="11" t="s">
        <v>16</v>
      </c>
      <c r="B18" s="21">
        <f t="shared" ca="1" si="0"/>
        <v>0</v>
      </c>
      <c r="C18" s="3" t="str">
        <f t="shared" ca="1" si="1"/>
        <v/>
      </c>
      <c r="D18" s="4">
        <f t="shared" ca="1" si="2"/>
        <v>2</v>
      </c>
      <c r="E18" s="3" t="str">
        <f t="shared" ca="1" si="3"/>
        <v/>
      </c>
      <c r="F18" s="22" t="str">
        <f ca="1">IF(AND(C18&lt;&gt;"tartozás",E18&lt;&gt;""),"","NEM!!!")</f>
        <v>NEM!!!</v>
      </c>
    </row>
    <row r="19" spans="1:6" x14ac:dyDescent="0.25">
      <c r="A19" s="11" t="s">
        <v>17</v>
      </c>
      <c r="B19" s="21">
        <f t="shared" ca="1" si="0"/>
        <v>0</v>
      </c>
      <c r="C19" s="3" t="str">
        <f t="shared" ca="1" si="1"/>
        <v/>
      </c>
      <c r="D19" s="4">
        <f t="shared" ca="1" si="2"/>
        <v>46</v>
      </c>
      <c r="E19" s="3" t="str">
        <f t="shared" ca="1" si="3"/>
        <v/>
      </c>
      <c r="F19" s="22" t="str">
        <f t="shared" ca="1" si="4"/>
        <v>NEM!!!</v>
      </c>
    </row>
  </sheetData>
  <sheetProtection algorithmName="SHA-512" hashValue="89PXz/9YBsDqGF2dC55//+X0+nbmuflnmprgntgbNUbxXqD9ALKxWvr86EnXKUPuSMUdfofLnfl/bSc/hs0hdg==" saltValue="RBoLbqRL7ryxIyMDqzSo7g==" spinCount="100000" sheet="1" objects="1" scenarios="1" selectLockedCells="1" selectUnlockedCells="1"/>
  <mergeCells count="4">
    <mergeCell ref="D1:E1"/>
    <mergeCell ref="B1:B2"/>
    <mergeCell ref="C1:C2"/>
    <mergeCell ref="F1:F2"/>
  </mergeCells>
  <conditionalFormatting sqref="A3:F19">
    <cfRule type="expression" dxfId="7" priority="1">
      <formula>$F3="NEM!!!"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3B19-C1AE-4206-A97E-00CFEC9BA5FC}">
  <dimension ref="A1:L19"/>
  <sheetViews>
    <sheetView workbookViewId="0"/>
  </sheetViews>
  <sheetFormatPr defaultRowHeight="15" x14ac:dyDescent="0.25"/>
  <cols>
    <col min="1" max="12" width="3.7109375" customWidth="1"/>
  </cols>
  <sheetData>
    <row r="1" spans="1:12" x14ac:dyDescent="0.25">
      <c r="B1" t="s">
        <v>27</v>
      </c>
      <c r="C1" t="s">
        <v>18</v>
      </c>
      <c r="D1" t="s">
        <v>28</v>
      </c>
      <c r="E1" t="s">
        <v>18</v>
      </c>
      <c r="F1" t="s">
        <v>20</v>
      </c>
    </row>
    <row r="2" spans="1:12" x14ac:dyDescent="0.25"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19</v>
      </c>
    </row>
    <row r="3" spans="1:12" x14ac:dyDescent="0.25">
      <c r="A3" t="s">
        <v>0</v>
      </c>
      <c r="B3" t="str">
        <f ca="1">IF(RANDBETWEEN(0,1)=0,"fej","írás")</f>
        <v>fej</v>
      </c>
      <c r="D3">
        <f ca="1">RANDBETWEEN(1,6)</f>
        <v>4</v>
      </c>
      <c r="F3">
        <f ca="1">IF(RANDBETWEEN(1,5)=5,35.67*RAND()+52.87,30*RAND()+50.34)</f>
        <v>72.202525684969189</v>
      </c>
      <c r="G3">
        <f t="shared" ref="G3:J18" ca="1" si="0">IF(RANDBETWEEN(1,5)=5,35.67*RAND()+52.87,30*RAND()+50.34)</f>
        <v>76.506155934180569</v>
      </c>
      <c r="H3">
        <f t="shared" ca="1" si="0"/>
        <v>56.012039630104553</v>
      </c>
      <c r="I3">
        <f t="shared" ca="1" si="0"/>
        <v>76.072079100052349</v>
      </c>
      <c r="J3">
        <f t="shared" ca="1" si="0"/>
        <v>69.292398609304868</v>
      </c>
      <c r="K3">
        <f t="shared" ref="K3:K19" ca="1" si="1">40*RAND()+52.87</f>
        <v>81.871143869667264</v>
      </c>
    </row>
    <row r="4" spans="1:12" x14ac:dyDescent="0.25">
      <c r="A4" t="s">
        <v>1</v>
      </c>
      <c r="B4" t="str">
        <f t="shared" ref="B4:B19" ca="1" si="2">IF(RANDBETWEEN(0,1)=0,"fej","írás")</f>
        <v>írás</v>
      </c>
      <c r="D4">
        <f t="shared" ref="D4:D19" ca="1" si="3">RANDBETWEEN(1,6)</f>
        <v>6</v>
      </c>
      <c r="F4">
        <f t="shared" ref="F4:J19" ca="1" si="4">IF(RANDBETWEEN(1,5)=5,35.67*RAND()+52.87,30*RAND()+50.34)</f>
        <v>64.018821430727229</v>
      </c>
      <c r="G4">
        <f t="shared" ca="1" si="0"/>
        <v>72.925889724915478</v>
      </c>
      <c r="H4">
        <f t="shared" ca="1" si="0"/>
        <v>67.165239648991204</v>
      </c>
      <c r="I4">
        <f t="shared" ca="1" si="0"/>
        <v>66.768222597706668</v>
      </c>
      <c r="J4">
        <f t="shared" ca="1" si="0"/>
        <v>60.175078014443436</v>
      </c>
      <c r="K4">
        <f t="shared" ca="1" si="1"/>
        <v>61.769305258891052</v>
      </c>
    </row>
    <row r="5" spans="1:12" x14ac:dyDescent="0.25">
      <c r="A5" t="s">
        <v>2</v>
      </c>
      <c r="B5" t="str">
        <f t="shared" ca="1" si="2"/>
        <v>írás</v>
      </c>
      <c r="D5">
        <f t="shared" ca="1" si="3"/>
        <v>1</v>
      </c>
      <c r="F5">
        <f t="shared" ca="1" si="4"/>
        <v>68.499386857750508</v>
      </c>
      <c r="G5">
        <f t="shared" ca="1" si="0"/>
        <v>59.892274799176626</v>
      </c>
      <c r="H5">
        <f t="shared" ca="1" si="0"/>
        <v>77.222252783591586</v>
      </c>
      <c r="I5">
        <f t="shared" ca="1" si="0"/>
        <v>54.976317395177666</v>
      </c>
      <c r="J5">
        <f t="shared" ca="1" si="0"/>
        <v>58.118592546571492</v>
      </c>
      <c r="K5">
        <f t="shared" ca="1" si="1"/>
        <v>92.424662557434743</v>
      </c>
    </row>
    <row r="6" spans="1:12" x14ac:dyDescent="0.25">
      <c r="A6" t="s">
        <v>3</v>
      </c>
      <c r="B6" t="str">
        <f t="shared" ca="1" si="2"/>
        <v>fej</v>
      </c>
      <c r="D6">
        <f t="shared" ca="1" si="3"/>
        <v>6</v>
      </c>
      <c r="F6">
        <f t="shared" ca="1" si="4"/>
        <v>58.248957759611891</v>
      </c>
      <c r="G6">
        <f t="shared" ca="1" si="0"/>
        <v>74.799749385745159</v>
      </c>
      <c r="H6">
        <f t="shared" ca="1" si="0"/>
        <v>63.274939860590628</v>
      </c>
      <c r="I6">
        <f t="shared" ca="1" si="0"/>
        <v>66.12351599989654</v>
      </c>
      <c r="J6">
        <f t="shared" ca="1" si="0"/>
        <v>72.987494285618553</v>
      </c>
      <c r="K6">
        <f t="shared" ca="1" si="1"/>
        <v>92.314890072111154</v>
      </c>
    </row>
    <row r="7" spans="1:12" x14ac:dyDescent="0.25">
      <c r="A7" t="s">
        <v>4</v>
      </c>
      <c r="B7" t="str">
        <f t="shared" ca="1" si="2"/>
        <v>írás</v>
      </c>
      <c r="D7">
        <f t="shared" ca="1" si="3"/>
        <v>5</v>
      </c>
      <c r="F7">
        <f t="shared" ca="1" si="4"/>
        <v>75.807184939055148</v>
      </c>
      <c r="G7">
        <f t="shared" ca="1" si="0"/>
        <v>56.716526273959929</v>
      </c>
      <c r="H7">
        <f t="shared" ca="1" si="0"/>
        <v>61.109850006521825</v>
      </c>
      <c r="I7">
        <f t="shared" ca="1" si="0"/>
        <v>63.196189425491447</v>
      </c>
      <c r="J7">
        <f t="shared" ca="1" si="0"/>
        <v>60.805943838221651</v>
      </c>
      <c r="K7">
        <f t="shared" ca="1" si="1"/>
        <v>71.328570886194626</v>
      </c>
    </row>
    <row r="8" spans="1:12" x14ac:dyDescent="0.25">
      <c r="A8" t="s">
        <v>1</v>
      </c>
      <c r="B8" t="str">
        <f t="shared" ca="1" si="2"/>
        <v>fej</v>
      </c>
      <c r="D8">
        <f t="shared" ca="1" si="3"/>
        <v>2</v>
      </c>
      <c r="F8">
        <f t="shared" ca="1" si="4"/>
        <v>63.406702579158605</v>
      </c>
      <c r="G8">
        <f t="shared" ca="1" si="0"/>
        <v>64.322387842283817</v>
      </c>
      <c r="H8">
        <f t="shared" ca="1" si="0"/>
        <v>67.228208047522685</v>
      </c>
      <c r="I8">
        <f t="shared" ca="1" si="0"/>
        <v>74.364090335642061</v>
      </c>
      <c r="J8">
        <f t="shared" ca="1" si="0"/>
        <v>76.718877726685577</v>
      </c>
      <c r="K8">
        <f t="shared" ca="1" si="1"/>
        <v>90.722753858191652</v>
      </c>
    </row>
    <row r="9" spans="1:12" x14ac:dyDescent="0.25">
      <c r="A9" t="s">
        <v>5</v>
      </c>
      <c r="B9" t="str">
        <f t="shared" ca="1" si="2"/>
        <v>írás</v>
      </c>
      <c r="D9">
        <f t="shared" ca="1" si="3"/>
        <v>2</v>
      </c>
      <c r="F9">
        <f t="shared" ca="1" si="4"/>
        <v>73.954902573256817</v>
      </c>
      <c r="G9">
        <f t="shared" ca="1" si="0"/>
        <v>80.008958060733448</v>
      </c>
      <c r="H9">
        <f t="shared" ca="1" si="0"/>
        <v>80.075370030941869</v>
      </c>
      <c r="I9">
        <f t="shared" ca="1" si="0"/>
        <v>56.325165365129862</v>
      </c>
      <c r="J9">
        <f t="shared" ca="1" si="0"/>
        <v>59.879645133261619</v>
      </c>
      <c r="K9">
        <f t="shared" ca="1" si="1"/>
        <v>70.970268234706722</v>
      </c>
    </row>
    <row r="10" spans="1:12" x14ac:dyDescent="0.25">
      <c r="A10" t="s">
        <v>6</v>
      </c>
      <c r="B10" t="str">
        <f t="shared" ca="1" si="2"/>
        <v>fej</v>
      </c>
      <c r="D10">
        <f t="shared" ca="1" si="3"/>
        <v>1</v>
      </c>
      <c r="F10">
        <f t="shared" ca="1" si="4"/>
        <v>57.801728422329006</v>
      </c>
      <c r="G10">
        <f t="shared" ca="1" si="0"/>
        <v>60.922946444344767</v>
      </c>
      <c r="H10">
        <f t="shared" ca="1" si="0"/>
        <v>69.952489581151596</v>
      </c>
      <c r="I10">
        <f t="shared" ca="1" si="0"/>
        <v>74.290743352217476</v>
      </c>
      <c r="J10">
        <f t="shared" ca="1" si="0"/>
        <v>56.209190004184222</v>
      </c>
      <c r="K10">
        <f t="shared" ca="1" si="1"/>
        <v>62.23662453017554</v>
      </c>
    </row>
    <row r="11" spans="1:12" x14ac:dyDescent="0.25">
      <c r="A11" t="s">
        <v>9</v>
      </c>
      <c r="B11" t="str">
        <f t="shared" ca="1" si="2"/>
        <v>fej</v>
      </c>
      <c r="D11">
        <f t="shared" ca="1" si="3"/>
        <v>4</v>
      </c>
      <c r="F11">
        <f t="shared" ca="1" si="4"/>
        <v>62.613793743628179</v>
      </c>
      <c r="G11">
        <f t="shared" ca="1" si="0"/>
        <v>60.904818741345068</v>
      </c>
      <c r="H11">
        <f t="shared" ca="1" si="0"/>
        <v>62.158796956847063</v>
      </c>
      <c r="I11">
        <f t="shared" ca="1" si="0"/>
        <v>76.392802415425777</v>
      </c>
      <c r="J11">
        <f t="shared" ca="1" si="0"/>
        <v>57.230701546253684</v>
      </c>
      <c r="K11">
        <f t="shared" ca="1" si="1"/>
        <v>90.27152333004841</v>
      </c>
    </row>
    <row r="12" spans="1:12" x14ac:dyDescent="0.25">
      <c r="A12" t="s">
        <v>10</v>
      </c>
      <c r="B12" t="str">
        <f t="shared" ca="1" si="2"/>
        <v>fej</v>
      </c>
      <c r="D12">
        <f t="shared" ca="1" si="3"/>
        <v>6</v>
      </c>
      <c r="F12">
        <f t="shared" ca="1" si="4"/>
        <v>54.705439540985267</v>
      </c>
      <c r="G12">
        <f t="shared" ca="1" si="0"/>
        <v>51.598223078076607</v>
      </c>
      <c r="H12">
        <f t="shared" ca="1" si="0"/>
        <v>73.41110877805518</v>
      </c>
      <c r="I12">
        <f t="shared" ca="1" si="0"/>
        <v>52.94553907207122</v>
      </c>
      <c r="J12">
        <f t="shared" ca="1" si="0"/>
        <v>54.342639791158945</v>
      </c>
      <c r="K12">
        <f t="shared" ca="1" si="1"/>
        <v>92.102434540029449</v>
      </c>
    </row>
    <row r="13" spans="1:12" x14ac:dyDescent="0.25">
      <c r="A13" t="s">
        <v>11</v>
      </c>
      <c r="B13" t="str">
        <f t="shared" ca="1" si="2"/>
        <v>írás</v>
      </c>
      <c r="D13">
        <f t="shared" ca="1" si="3"/>
        <v>3</v>
      </c>
      <c r="F13">
        <f t="shared" ca="1" si="4"/>
        <v>86.052886138070619</v>
      </c>
      <c r="G13">
        <f t="shared" ca="1" si="0"/>
        <v>64.907227526181288</v>
      </c>
      <c r="H13">
        <f t="shared" ca="1" si="0"/>
        <v>73.694425071661414</v>
      </c>
      <c r="I13">
        <f t="shared" ca="1" si="0"/>
        <v>77.486768454099405</v>
      </c>
      <c r="J13">
        <f t="shared" ca="1" si="0"/>
        <v>77.180259841648109</v>
      </c>
      <c r="K13">
        <f t="shared" ca="1" si="1"/>
        <v>54.788322566040208</v>
      </c>
    </row>
    <row r="14" spans="1:12" x14ac:dyDescent="0.25">
      <c r="A14" t="s">
        <v>12</v>
      </c>
      <c r="B14" t="str">
        <f t="shared" ca="1" si="2"/>
        <v>írás</v>
      </c>
      <c r="D14">
        <f t="shared" ca="1" si="3"/>
        <v>6</v>
      </c>
      <c r="F14">
        <f t="shared" ca="1" si="4"/>
        <v>72.325613089824088</v>
      </c>
      <c r="G14">
        <f t="shared" ca="1" si="0"/>
        <v>56.744028786263627</v>
      </c>
      <c r="H14">
        <f t="shared" ca="1" si="0"/>
        <v>76.987135991320386</v>
      </c>
      <c r="I14">
        <f t="shared" ca="1" si="0"/>
        <v>53.672562166675462</v>
      </c>
      <c r="J14">
        <f t="shared" ca="1" si="0"/>
        <v>63.916200017997433</v>
      </c>
      <c r="K14">
        <f t="shared" ca="1" si="1"/>
        <v>68.605851011766532</v>
      </c>
    </row>
    <row r="15" spans="1:12" x14ac:dyDescent="0.25">
      <c r="A15" t="s">
        <v>13</v>
      </c>
      <c r="B15" t="str">
        <f t="shared" ca="1" si="2"/>
        <v>fej</v>
      </c>
      <c r="D15">
        <f t="shared" ca="1" si="3"/>
        <v>4</v>
      </c>
      <c r="F15">
        <f t="shared" ca="1" si="4"/>
        <v>58.299887830923893</v>
      </c>
      <c r="G15">
        <f t="shared" ca="1" si="0"/>
        <v>54.717570057569539</v>
      </c>
      <c r="H15">
        <f t="shared" ca="1" si="0"/>
        <v>55.251220012024042</v>
      </c>
      <c r="I15">
        <f t="shared" ca="1" si="0"/>
        <v>56.838319687357568</v>
      </c>
      <c r="J15">
        <f t="shared" ca="1" si="0"/>
        <v>66.336982062338123</v>
      </c>
      <c r="K15">
        <f t="shared" ca="1" si="1"/>
        <v>61.492446696620433</v>
      </c>
    </row>
    <row r="16" spans="1:12" x14ac:dyDescent="0.25">
      <c r="A16" t="s">
        <v>14</v>
      </c>
      <c r="B16" t="str">
        <f t="shared" ca="1" si="2"/>
        <v>írás</v>
      </c>
      <c r="D16">
        <f t="shared" ca="1" si="3"/>
        <v>1</v>
      </c>
      <c r="F16">
        <f t="shared" ca="1" si="4"/>
        <v>87.296104460684916</v>
      </c>
      <c r="G16">
        <f t="shared" ca="1" si="0"/>
        <v>55.581001169037272</v>
      </c>
      <c r="H16">
        <f t="shared" ca="1" si="0"/>
        <v>78.783441210227281</v>
      </c>
      <c r="I16">
        <f t="shared" ca="1" si="0"/>
        <v>68.122039601581278</v>
      </c>
      <c r="J16">
        <f t="shared" ca="1" si="0"/>
        <v>52.20452136166346</v>
      </c>
      <c r="K16">
        <f t="shared" ca="1" si="1"/>
        <v>66.645086712808705</v>
      </c>
    </row>
    <row r="17" spans="1:11" x14ac:dyDescent="0.25">
      <c r="A17" t="s">
        <v>15</v>
      </c>
      <c r="B17" t="str">
        <f t="shared" ca="1" si="2"/>
        <v>fej</v>
      </c>
      <c r="D17">
        <f t="shared" ca="1" si="3"/>
        <v>6</v>
      </c>
      <c r="F17">
        <f t="shared" ca="1" si="4"/>
        <v>54.690273986549649</v>
      </c>
      <c r="G17">
        <f t="shared" ca="1" si="0"/>
        <v>59.615764484414647</v>
      </c>
      <c r="H17">
        <f t="shared" ca="1" si="0"/>
        <v>78.237449000057723</v>
      </c>
      <c r="I17">
        <f t="shared" ca="1" si="0"/>
        <v>72.536002013048048</v>
      </c>
      <c r="J17">
        <f t="shared" ca="1" si="0"/>
        <v>75.100454015140713</v>
      </c>
      <c r="K17">
        <f t="shared" ca="1" si="1"/>
        <v>63.510902803387104</v>
      </c>
    </row>
    <row r="18" spans="1:11" x14ac:dyDescent="0.25">
      <c r="A18" t="s">
        <v>16</v>
      </c>
      <c r="B18" t="str">
        <f t="shared" ca="1" si="2"/>
        <v>fej</v>
      </c>
      <c r="D18">
        <f t="shared" ca="1" si="3"/>
        <v>4</v>
      </c>
      <c r="F18">
        <f t="shared" ca="1" si="4"/>
        <v>75.948967133781025</v>
      </c>
      <c r="G18">
        <f t="shared" ca="1" si="0"/>
        <v>74.645231728645768</v>
      </c>
      <c r="H18">
        <f t="shared" ca="1" si="0"/>
        <v>56.679399866501612</v>
      </c>
      <c r="I18">
        <f t="shared" ca="1" si="0"/>
        <v>57.671341660290437</v>
      </c>
      <c r="J18">
        <f t="shared" ca="1" si="0"/>
        <v>72.231091153540163</v>
      </c>
      <c r="K18">
        <f t="shared" ca="1" si="1"/>
        <v>69.67837193627139</v>
      </c>
    </row>
    <row r="19" spans="1:11" x14ac:dyDescent="0.25">
      <c r="A19" t="s">
        <v>17</v>
      </c>
      <c r="B19" t="str">
        <f t="shared" ca="1" si="2"/>
        <v>írás</v>
      </c>
      <c r="D19">
        <f t="shared" ca="1" si="3"/>
        <v>2</v>
      </c>
      <c r="F19">
        <f t="shared" ca="1" si="4"/>
        <v>79.751649801498459</v>
      </c>
      <c r="G19">
        <f t="shared" ca="1" si="4"/>
        <v>51.310417319666279</v>
      </c>
      <c r="H19">
        <f t="shared" ca="1" si="4"/>
        <v>57.234333371248553</v>
      </c>
      <c r="I19">
        <f t="shared" ca="1" si="4"/>
        <v>59.778708500615807</v>
      </c>
      <c r="J19">
        <f t="shared" ca="1" si="4"/>
        <v>76.327093626923215</v>
      </c>
      <c r="K19">
        <f t="shared" ca="1" si="1"/>
        <v>82.926019734430199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workbookViewId="0">
      <selection sqref="A1:A2"/>
    </sheetView>
  </sheetViews>
  <sheetFormatPr defaultColWidth="8.7109375" defaultRowHeight="15" x14ac:dyDescent="0.25"/>
  <cols>
    <col min="1" max="1" width="8.7109375" style="1"/>
    <col min="2" max="2" width="6.28515625" style="1" bestFit="1" customWidth="1"/>
    <col min="3" max="3" width="8.7109375" style="1"/>
    <col min="4" max="4" width="6.85546875" style="1" bestFit="1" customWidth="1"/>
    <col min="5" max="5" width="8.7109375" style="1"/>
    <col min="6" max="6" width="11.28515625" style="1" bestFit="1" customWidth="1"/>
    <col min="7" max="11" width="11.28515625" style="1" customWidth="1"/>
    <col min="12" max="16384" width="8.7109375" style="1"/>
  </cols>
  <sheetData>
    <row r="1" spans="1:12" x14ac:dyDescent="0.25">
      <c r="A1" s="23"/>
      <c r="B1" s="17" t="s">
        <v>27</v>
      </c>
      <c r="C1" s="18" t="s">
        <v>18</v>
      </c>
      <c r="D1" s="19" t="s">
        <v>28</v>
      </c>
      <c r="E1" s="20" t="s">
        <v>18</v>
      </c>
      <c r="F1" s="16" t="s">
        <v>20</v>
      </c>
      <c r="G1" s="16"/>
      <c r="H1" s="16"/>
      <c r="I1" s="16"/>
      <c r="J1" s="16"/>
      <c r="K1" s="16"/>
      <c r="L1" s="16"/>
    </row>
    <row r="2" spans="1:12" x14ac:dyDescent="0.25">
      <c r="A2" s="24"/>
      <c r="B2" s="17"/>
      <c r="C2" s="18"/>
      <c r="D2" s="20"/>
      <c r="E2" s="20"/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19</v>
      </c>
    </row>
    <row r="3" spans="1:12" x14ac:dyDescent="0.25">
      <c r="A3" s="6" t="s">
        <v>0</v>
      </c>
      <c r="B3" s="5" t="str">
        <f ca="1">IF(RANDBETWEEN(0,1)=0,"fej","írás")</f>
        <v>fej</v>
      </c>
      <c r="C3" s="5" t="str">
        <f ca="1">IF(B3="fej","nyerő","")</f>
        <v>nyerő</v>
      </c>
      <c r="D3" s="10">
        <f ca="1">RANDBETWEEN(1,6)</f>
        <v>2</v>
      </c>
      <c r="E3" s="10" t="str">
        <f ca="1">IF(D3=6,"nyerő","")</f>
        <v/>
      </c>
      <c r="F3" s="9">
        <f ca="1">IF(RANDBETWEEN(1,5)=5,35.67*RAND()+52.87,30*RAND()+50.34)</f>
        <v>57.844126866702936</v>
      </c>
      <c r="G3" s="9">
        <f t="shared" ref="G3:J18" ca="1" si="0">IF(RANDBETWEEN(1,5)=5,35.67*RAND()+52.87,30*RAND()+50.34)</f>
        <v>73.979393190986968</v>
      </c>
      <c r="H3" s="9">
        <f t="shared" ca="1" si="0"/>
        <v>67.925194470661623</v>
      </c>
      <c r="I3" s="9">
        <f t="shared" ca="1" si="0"/>
        <v>74.449853435913411</v>
      </c>
      <c r="J3" s="9">
        <f t="shared" ca="1" si="0"/>
        <v>55.341710404210637</v>
      </c>
      <c r="K3" s="9">
        <f t="shared" ref="K3:K18" ca="1" si="1">40*RAND()+52.87</f>
        <v>54.116000609355673</v>
      </c>
      <c r="L3" s="7" t="str">
        <f ca="1">IF(MAX(F3:K3)&gt;80,"döntős","")</f>
        <v/>
      </c>
    </row>
    <row r="4" spans="1:12" x14ac:dyDescent="0.25">
      <c r="A4" s="6" t="s">
        <v>1</v>
      </c>
      <c r="B4" s="5" t="str">
        <f t="shared" ref="B4:B19" ca="1" si="2">IF(RANDBETWEEN(0,1)=0,"fej","írás")</f>
        <v>írás</v>
      </c>
      <c r="C4" s="5" t="str">
        <f t="shared" ref="C4:C19" ca="1" si="3">IF(B4="fej","nyerő","")</f>
        <v/>
      </c>
      <c r="D4" s="10">
        <f t="shared" ref="D4:D19" ca="1" si="4">RANDBETWEEN(1,6)</f>
        <v>1</v>
      </c>
      <c r="E4" s="10" t="str">
        <f t="shared" ref="E4:E19" ca="1" si="5">IF(D4=6,"nyerő","")</f>
        <v/>
      </c>
      <c r="F4" s="9">
        <f t="shared" ref="F4:J19" ca="1" si="6">IF(RANDBETWEEN(1,5)=5,35.67*RAND()+52.87,30*RAND()+50.34)</f>
        <v>55.82503006047309</v>
      </c>
      <c r="G4" s="9">
        <f t="shared" ca="1" si="0"/>
        <v>55.168784096773521</v>
      </c>
      <c r="H4" s="9">
        <f t="shared" ca="1" si="0"/>
        <v>75.449465946507871</v>
      </c>
      <c r="I4" s="9">
        <f t="shared" ca="1" si="0"/>
        <v>56.836247559074081</v>
      </c>
      <c r="J4" s="9">
        <f t="shared" ca="1" si="0"/>
        <v>61.419784757580288</v>
      </c>
      <c r="K4" s="9">
        <f t="shared" ca="1" si="1"/>
        <v>59.780159709324515</v>
      </c>
      <c r="L4" s="7" t="str">
        <f t="shared" ref="L4:L19" ca="1" si="7">IF(MAX(F4:K4)&gt;80,"döntős","")</f>
        <v/>
      </c>
    </row>
    <row r="5" spans="1:12" x14ac:dyDescent="0.25">
      <c r="A5" s="6" t="s">
        <v>2</v>
      </c>
      <c r="B5" s="5" t="str">
        <f t="shared" ca="1" si="2"/>
        <v>fej</v>
      </c>
      <c r="C5" s="5" t="str">
        <f t="shared" ca="1" si="3"/>
        <v>nyerő</v>
      </c>
      <c r="D5" s="10">
        <f t="shared" ca="1" si="4"/>
        <v>5</v>
      </c>
      <c r="E5" s="10" t="str">
        <f t="shared" ca="1" si="5"/>
        <v/>
      </c>
      <c r="F5" s="9">
        <f t="shared" ca="1" si="6"/>
        <v>81.041318472082253</v>
      </c>
      <c r="G5" s="9">
        <f t="shared" ca="1" si="0"/>
        <v>53.031416063592474</v>
      </c>
      <c r="H5" s="9">
        <f t="shared" ca="1" si="0"/>
        <v>79.440868714750479</v>
      </c>
      <c r="I5" s="9">
        <f t="shared" ca="1" si="0"/>
        <v>80.272171444084293</v>
      </c>
      <c r="J5" s="9">
        <f t="shared" ca="1" si="0"/>
        <v>64.462865371844245</v>
      </c>
      <c r="K5" s="9">
        <f t="shared" ca="1" si="1"/>
        <v>70.828930333644877</v>
      </c>
      <c r="L5" s="7" t="str">
        <f t="shared" ca="1" si="7"/>
        <v>döntős</v>
      </c>
    </row>
    <row r="6" spans="1:12" x14ac:dyDescent="0.25">
      <c r="A6" s="6" t="s">
        <v>3</v>
      </c>
      <c r="B6" s="5" t="str">
        <f t="shared" ca="1" si="2"/>
        <v>írás</v>
      </c>
      <c r="C6" s="5" t="str">
        <f t="shared" ca="1" si="3"/>
        <v/>
      </c>
      <c r="D6" s="10">
        <f t="shared" ca="1" si="4"/>
        <v>3</v>
      </c>
      <c r="E6" s="10" t="str">
        <f t="shared" ca="1" si="5"/>
        <v/>
      </c>
      <c r="F6" s="9">
        <f t="shared" ca="1" si="6"/>
        <v>63.514777747959783</v>
      </c>
      <c r="G6" s="9">
        <f t="shared" ca="1" si="0"/>
        <v>66.889728415891369</v>
      </c>
      <c r="H6" s="9">
        <f t="shared" ca="1" si="0"/>
        <v>59.67912298466797</v>
      </c>
      <c r="I6" s="9">
        <f t="shared" ca="1" si="0"/>
        <v>65.768434675924183</v>
      </c>
      <c r="J6" s="9">
        <f t="shared" ca="1" si="0"/>
        <v>71.028654418713629</v>
      </c>
      <c r="K6" s="9">
        <f t="shared" ca="1" si="1"/>
        <v>68.864673766006305</v>
      </c>
      <c r="L6" s="7" t="str">
        <f t="shared" ca="1" si="7"/>
        <v/>
      </c>
    </row>
    <row r="7" spans="1:12" x14ac:dyDescent="0.25">
      <c r="A7" s="6" t="s">
        <v>4</v>
      </c>
      <c r="B7" s="5" t="str">
        <f t="shared" ca="1" si="2"/>
        <v>fej</v>
      </c>
      <c r="C7" s="5" t="str">
        <f t="shared" ca="1" si="3"/>
        <v>nyerő</v>
      </c>
      <c r="D7" s="10">
        <f t="shared" ca="1" si="4"/>
        <v>3</v>
      </c>
      <c r="E7" s="10" t="str">
        <f t="shared" ca="1" si="5"/>
        <v/>
      </c>
      <c r="F7" s="9">
        <f t="shared" ca="1" si="6"/>
        <v>72.403847406553211</v>
      </c>
      <c r="G7" s="9">
        <f t="shared" ca="1" si="0"/>
        <v>68.133922495159027</v>
      </c>
      <c r="H7" s="9">
        <f t="shared" ca="1" si="0"/>
        <v>74.100288242441877</v>
      </c>
      <c r="I7" s="9">
        <f t="shared" ca="1" si="0"/>
        <v>80.26576107875826</v>
      </c>
      <c r="J7" s="9">
        <f t="shared" ca="1" si="0"/>
        <v>77.786980032434712</v>
      </c>
      <c r="K7" s="9">
        <f t="shared" ca="1" si="1"/>
        <v>89.197245143684796</v>
      </c>
      <c r="L7" s="7" t="str">
        <f t="shared" ca="1" si="7"/>
        <v>döntős</v>
      </c>
    </row>
    <row r="8" spans="1:12" x14ac:dyDescent="0.25">
      <c r="A8" s="6" t="s">
        <v>1</v>
      </c>
      <c r="B8" s="5" t="str">
        <f t="shared" ca="1" si="2"/>
        <v>fej</v>
      </c>
      <c r="C8" s="5" t="str">
        <f t="shared" ca="1" si="3"/>
        <v>nyerő</v>
      </c>
      <c r="D8" s="10">
        <f t="shared" ca="1" si="4"/>
        <v>5</v>
      </c>
      <c r="E8" s="10" t="str">
        <f t="shared" ca="1" si="5"/>
        <v/>
      </c>
      <c r="F8" s="9">
        <f t="shared" ca="1" si="6"/>
        <v>67.810351115633267</v>
      </c>
      <c r="G8" s="9">
        <f t="shared" ca="1" si="0"/>
        <v>56.226115610114071</v>
      </c>
      <c r="H8" s="9">
        <f t="shared" ca="1" si="0"/>
        <v>69.870432986542838</v>
      </c>
      <c r="I8" s="9">
        <f t="shared" ca="1" si="0"/>
        <v>86.91176149069679</v>
      </c>
      <c r="J8" s="9">
        <f t="shared" ca="1" si="0"/>
        <v>59.150321001566709</v>
      </c>
      <c r="K8" s="9">
        <f t="shared" ca="1" si="1"/>
        <v>78.247712649428081</v>
      </c>
      <c r="L8" s="7" t="str">
        <f t="shared" ca="1" si="7"/>
        <v>döntős</v>
      </c>
    </row>
    <row r="9" spans="1:12" x14ac:dyDescent="0.25">
      <c r="A9" s="6" t="s">
        <v>5</v>
      </c>
      <c r="B9" s="5" t="str">
        <f t="shared" ca="1" si="2"/>
        <v>írás</v>
      </c>
      <c r="C9" s="5" t="str">
        <f t="shared" ca="1" si="3"/>
        <v/>
      </c>
      <c r="D9" s="10">
        <f t="shared" ca="1" si="4"/>
        <v>2</v>
      </c>
      <c r="E9" s="10" t="str">
        <f t="shared" ca="1" si="5"/>
        <v/>
      </c>
      <c r="F9" s="9">
        <f t="shared" ca="1" si="6"/>
        <v>74.077232165065979</v>
      </c>
      <c r="G9" s="9">
        <f t="shared" ca="1" si="0"/>
        <v>77.375801733514464</v>
      </c>
      <c r="H9" s="9">
        <f t="shared" ca="1" si="0"/>
        <v>70.660018319573041</v>
      </c>
      <c r="I9" s="9">
        <f t="shared" ca="1" si="0"/>
        <v>74.653345157130971</v>
      </c>
      <c r="J9" s="9">
        <f t="shared" ca="1" si="0"/>
        <v>73.548950107417625</v>
      </c>
      <c r="K9" s="9">
        <f t="shared" ca="1" si="1"/>
        <v>78.522737893813257</v>
      </c>
      <c r="L9" s="7" t="str">
        <f t="shared" ca="1" si="7"/>
        <v/>
      </c>
    </row>
    <row r="10" spans="1:12" x14ac:dyDescent="0.25">
      <c r="A10" s="6" t="s">
        <v>6</v>
      </c>
      <c r="B10" s="5" t="str">
        <f t="shared" ca="1" si="2"/>
        <v>írás</v>
      </c>
      <c r="C10" s="5" t="str">
        <f t="shared" ca="1" si="3"/>
        <v/>
      </c>
      <c r="D10" s="10">
        <f t="shared" ca="1" si="4"/>
        <v>4</v>
      </c>
      <c r="E10" s="10" t="str">
        <f t="shared" ca="1" si="5"/>
        <v/>
      </c>
      <c r="F10" s="9">
        <f t="shared" ca="1" si="6"/>
        <v>65.736681941899079</v>
      </c>
      <c r="G10" s="9">
        <f t="shared" ca="1" si="0"/>
        <v>74.542761648480095</v>
      </c>
      <c r="H10" s="9">
        <f t="shared" ca="1" si="0"/>
        <v>74.08387791925324</v>
      </c>
      <c r="I10" s="9">
        <f t="shared" ca="1" si="0"/>
        <v>55.218168505540852</v>
      </c>
      <c r="J10" s="9">
        <f t="shared" ca="1" si="0"/>
        <v>50.871263673755436</v>
      </c>
      <c r="K10" s="9">
        <f t="shared" ca="1" si="1"/>
        <v>87.460604471663842</v>
      </c>
      <c r="L10" s="7" t="str">
        <f t="shared" ca="1" si="7"/>
        <v>döntős</v>
      </c>
    </row>
    <row r="11" spans="1:12" x14ac:dyDescent="0.25">
      <c r="A11" s="6" t="s">
        <v>9</v>
      </c>
      <c r="B11" s="5" t="str">
        <f t="shared" ca="1" si="2"/>
        <v>írás</v>
      </c>
      <c r="C11" s="5" t="str">
        <f t="shared" ca="1" si="3"/>
        <v/>
      </c>
      <c r="D11" s="10">
        <f t="shared" ca="1" si="4"/>
        <v>5</v>
      </c>
      <c r="E11" s="10" t="str">
        <f t="shared" ca="1" si="5"/>
        <v/>
      </c>
      <c r="F11" s="9">
        <f t="shared" ca="1" si="6"/>
        <v>78.82550296671829</v>
      </c>
      <c r="G11" s="9">
        <f t="shared" ca="1" si="0"/>
        <v>64.092343911923805</v>
      </c>
      <c r="H11" s="9">
        <f t="shared" ca="1" si="0"/>
        <v>57.254939191757884</v>
      </c>
      <c r="I11" s="9">
        <f t="shared" ca="1" si="0"/>
        <v>75.943394875982122</v>
      </c>
      <c r="J11" s="9">
        <f t="shared" ca="1" si="0"/>
        <v>58.725998313068253</v>
      </c>
      <c r="K11" s="9">
        <f t="shared" ca="1" si="1"/>
        <v>68.39580417188435</v>
      </c>
      <c r="L11" s="7" t="str">
        <f t="shared" ca="1" si="7"/>
        <v/>
      </c>
    </row>
    <row r="12" spans="1:12" x14ac:dyDescent="0.25">
      <c r="A12" s="6" t="s">
        <v>10</v>
      </c>
      <c r="B12" s="5" t="str">
        <f t="shared" ca="1" si="2"/>
        <v>fej</v>
      </c>
      <c r="C12" s="5" t="str">
        <f t="shared" ca="1" si="3"/>
        <v>nyerő</v>
      </c>
      <c r="D12" s="10">
        <f t="shared" ca="1" si="4"/>
        <v>1</v>
      </c>
      <c r="E12" s="10" t="str">
        <f t="shared" ca="1" si="5"/>
        <v/>
      </c>
      <c r="F12" s="9">
        <f t="shared" ca="1" si="6"/>
        <v>55.740818776045259</v>
      </c>
      <c r="G12" s="9">
        <f t="shared" ca="1" si="0"/>
        <v>56.411242532402795</v>
      </c>
      <c r="H12" s="9">
        <f t="shared" ca="1" si="0"/>
        <v>65.744926065300348</v>
      </c>
      <c r="I12" s="9">
        <f t="shared" ca="1" si="0"/>
        <v>68.473370743334385</v>
      </c>
      <c r="J12" s="9">
        <f t="shared" ca="1" si="0"/>
        <v>68.315941518532114</v>
      </c>
      <c r="K12" s="9">
        <f t="shared" ca="1" si="1"/>
        <v>81.882214504233971</v>
      </c>
      <c r="L12" s="7" t="str">
        <f t="shared" ca="1" si="7"/>
        <v>döntős</v>
      </c>
    </row>
    <row r="13" spans="1:12" x14ac:dyDescent="0.25">
      <c r="A13" s="6" t="s">
        <v>11</v>
      </c>
      <c r="B13" s="5" t="str">
        <f t="shared" ca="1" si="2"/>
        <v>fej</v>
      </c>
      <c r="C13" s="5" t="str">
        <f t="shared" ca="1" si="3"/>
        <v>nyerő</v>
      </c>
      <c r="D13" s="10">
        <f t="shared" ca="1" si="4"/>
        <v>1</v>
      </c>
      <c r="E13" s="10" t="str">
        <f t="shared" ca="1" si="5"/>
        <v/>
      </c>
      <c r="F13" s="9">
        <f t="shared" ca="1" si="6"/>
        <v>76.274764935513048</v>
      </c>
      <c r="G13" s="9">
        <f t="shared" ca="1" si="0"/>
        <v>76.665031831808719</v>
      </c>
      <c r="H13" s="9">
        <f t="shared" ca="1" si="0"/>
        <v>58.452932505848807</v>
      </c>
      <c r="I13" s="9">
        <f t="shared" ca="1" si="0"/>
        <v>85.587838654977929</v>
      </c>
      <c r="J13" s="9">
        <f t="shared" ca="1" si="0"/>
        <v>61.550174553664149</v>
      </c>
      <c r="K13" s="9">
        <f t="shared" ca="1" si="1"/>
        <v>76.430667034851155</v>
      </c>
      <c r="L13" s="7" t="str">
        <f t="shared" ca="1" si="7"/>
        <v>döntős</v>
      </c>
    </row>
    <row r="14" spans="1:12" x14ac:dyDescent="0.25">
      <c r="A14" s="6" t="s">
        <v>12</v>
      </c>
      <c r="B14" s="5" t="str">
        <f t="shared" ca="1" si="2"/>
        <v>írás</v>
      </c>
      <c r="C14" s="5" t="str">
        <f t="shared" ca="1" si="3"/>
        <v/>
      </c>
      <c r="D14" s="10">
        <f t="shared" ca="1" si="4"/>
        <v>2</v>
      </c>
      <c r="E14" s="10" t="str">
        <f t="shared" ca="1" si="5"/>
        <v/>
      </c>
      <c r="F14" s="9">
        <f t="shared" ca="1" si="6"/>
        <v>67.71277637402882</v>
      </c>
      <c r="G14" s="9">
        <f t="shared" ca="1" si="0"/>
        <v>67.634044433851386</v>
      </c>
      <c r="H14" s="9">
        <f t="shared" ca="1" si="0"/>
        <v>80.060585269570012</v>
      </c>
      <c r="I14" s="9">
        <f t="shared" ca="1" si="0"/>
        <v>59.013448543268758</v>
      </c>
      <c r="J14" s="9">
        <f t="shared" ca="1" si="0"/>
        <v>63.09089621993563</v>
      </c>
      <c r="K14" s="9">
        <f t="shared" ca="1" si="1"/>
        <v>77.292136625321575</v>
      </c>
      <c r="L14" s="7" t="str">
        <f t="shared" ca="1" si="7"/>
        <v>döntős</v>
      </c>
    </row>
    <row r="15" spans="1:12" x14ac:dyDescent="0.25">
      <c r="A15" s="6" t="s">
        <v>13</v>
      </c>
      <c r="B15" s="5" t="str">
        <f t="shared" ca="1" si="2"/>
        <v>írás</v>
      </c>
      <c r="C15" s="5" t="str">
        <f t="shared" ca="1" si="3"/>
        <v/>
      </c>
      <c r="D15" s="10">
        <f t="shared" ca="1" si="4"/>
        <v>6</v>
      </c>
      <c r="E15" s="10" t="str">
        <f t="shared" ca="1" si="5"/>
        <v>nyerő</v>
      </c>
      <c r="F15" s="9">
        <f t="shared" ca="1" si="6"/>
        <v>72.024541603538012</v>
      </c>
      <c r="G15" s="9">
        <f t="shared" ca="1" si="0"/>
        <v>68.419145472036291</v>
      </c>
      <c r="H15" s="9">
        <f t="shared" ca="1" si="0"/>
        <v>70.138038528289215</v>
      </c>
      <c r="I15" s="9">
        <f t="shared" ca="1" si="0"/>
        <v>76.835157094452398</v>
      </c>
      <c r="J15" s="9">
        <f t="shared" ca="1" si="0"/>
        <v>62.033809335011753</v>
      </c>
      <c r="K15" s="9">
        <f t="shared" ca="1" si="1"/>
        <v>85.094602788653987</v>
      </c>
      <c r="L15" s="7" t="str">
        <f t="shared" ca="1" si="7"/>
        <v>döntős</v>
      </c>
    </row>
    <row r="16" spans="1:12" x14ac:dyDescent="0.25">
      <c r="A16" s="6" t="s">
        <v>14</v>
      </c>
      <c r="B16" s="5" t="str">
        <f t="shared" ca="1" si="2"/>
        <v>írás</v>
      </c>
      <c r="C16" s="5" t="str">
        <f t="shared" ca="1" si="3"/>
        <v/>
      </c>
      <c r="D16" s="10">
        <f t="shared" ca="1" si="4"/>
        <v>1</v>
      </c>
      <c r="E16" s="10" t="str">
        <f t="shared" ca="1" si="5"/>
        <v/>
      </c>
      <c r="F16" s="9">
        <f t="shared" ca="1" si="6"/>
        <v>79.084200888347652</v>
      </c>
      <c r="G16" s="9">
        <f t="shared" ca="1" si="0"/>
        <v>60.933946305630428</v>
      </c>
      <c r="H16" s="9">
        <f t="shared" ca="1" si="0"/>
        <v>55.364887171908499</v>
      </c>
      <c r="I16" s="9">
        <f t="shared" ca="1" si="0"/>
        <v>80.76454735690146</v>
      </c>
      <c r="J16" s="9">
        <f t="shared" ca="1" si="0"/>
        <v>53.977230039334735</v>
      </c>
      <c r="K16" s="9">
        <f t="shared" ca="1" si="1"/>
        <v>55.524193653596981</v>
      </c>
      <c r="L16" s="7" t="str">
        <f t="shared" ca="1" si="7"/>
        <v>döntős</v>
      </c>
    </row>
    <row r="17" spans="1:12" x14ac:dyDescent="0.25">
      <c r="A17" s="6" t="s">
        <v>15</v>
      </c>
      <c r="B17" s="5" t="str">
        <f t="shared" ca="1" si="2"/>
        <v>fej</v>
      </c>
      <c r="C17" s="5" t="str">
        <f t="shared" ca="1" si="3"/>
        <v>nyerő</v>
      </c>
      <c r="D17" s="10">
        <f t="shared" ca="1" si="4"/>
        <v>2</v>
      </c>
      <c r="E17" s="10" t="str">
        <f t="shared" ca="1" si="5"/>
        <v/>
      </c>
      <c r="F17" s="9">
        <f t="shared" ca="1" si="6"/>
        <v>87.380714323656122</v>
      </c>
      <c r="G17" s="9">
        <f t="shared" ca="1" si="0"/>
        <v>62.35649138158297</v>
      </c>
      <c r="H17" s="9">
        <f t="shared" ca="1" si="0"/>
        <v>65.579816390752839</v>
      </c>
      <c r="I17" s="9">
        <f t="shared" ca="1" si="0"/>
        <v>73.383486675385541</v>
      </c>
      <c r="J17" s="9">
        <f t="shared" ca="1" si="0"/>
        <v>53.703780341503439</v>
      </c>
      <c r="K17" s="9">
        <f t="shared" ca="1" si="1"/>
        <v>65.158561420004077</v>
      </c>
      <c r="L17" s="7" t="str">
        <f t="shared" ca="1" si="7"/>
        <v>döntős</v>
      </c>
    </row>
    <row r="18" spans="1:12" x14ac:dyDescent="0.25">
      <c r="A18" s="6" t="s">
        <v>16</v>
      </c>
      <c r="B18" s="5" t="str">
        <f t="shared" ca="1" si="2"/>
        <v>írás</v>
      </c>
      <c r="C18" s="5" t="str">
        <f t="shared" ca="1" si="3"/>
        <v/>
      </c>
      <c r="D18" s="10">
        <f t="shared" ca="1" si="4"/>
        <v>4</v>
      </c>
      <c r="E18" s="10" t="str">
        <f t="shared" ca="1" si="5"/>
        <v/>
      </c>
      <c r="F18" s="9">
        <f t="shared" ca="1" si="6"/>
        <v>74.007042303289154</v>
      </c>
      <c r="G18" s="9">
        <f t="shared" ca="1" si="0"/>
        <v>75.260582376468776</v>
      </c>
      <c r="H18" s="9">
        <f t="shared" ca="1" si="0"/>
        <v>79.592666965732846</v>
      </c>
      <c r="I18" s="9">
        <f t="shared" ca="1" si="0"/>
        <v>87.619935567128167</v>
      </c>
      <c r="J18" s="9">
        <f t="shared" ca="1" si="0"/>
        <v>74.051642912525438</v>
      </c>
      <c r="K18" s="9">
        <f t="shared" ca="1" si="1"/>
        <v>78.145307020997095</v>
      </c>
      <c r="L18" s="7" t="str">
        <f t="shared" ca="1" si="7"/>
        <v>döntős</v>
      </c>
    </row>
    <row r="19" spans="1:12" x14ac:dyDescent="0.25">
      <c r="A19" s="6" t="s">
        <v>17</v>
      </c>
      <c r="B19" s="5" t="str">
        <f t="shared" ca="1" si="2"/>
        <v>fej</v>
      </c>
      <c r="C19" s="5" t="str">
        <f t="shared" ca="1" si="3"/>
        <v>nyerő</v>
      </c>
      <c r="D19" s="10">
        <f t="shared" ca="1" si="4"/>
        <v>6</v>
      </c>
      <c r="E19" s="10" t="str">
        <f t="shared" ca="1" si="5"/>
        <v>nyerő</v>
      </c>
      <c r="F19" s="9">
        <f t="shared" ca="1" si="6"/>
        <v>70.620035032383811</v>
      </c>
      <c r="G19" s="9">
        <f t="shared" ca="1" si="6"/>
        <v>76.377925139635451</v>
      </c>
      <c r="H19" s="9">
        <f t="shared" ca="1" si="6"/>
        <v>50.431150940811442</v>
      </c>
      <c r="I19" s="9">
        <f t="shared" ca="1" si="6"/>
        <v>66.000901694461319</v>
      </c>
      <c r="J19" s="9">
        <f t="shared" ca="1" si="6"/>
        <v>74.772970911581197</v>
      </c>
      <c r="K19" s="9">
        <f t="shared" ref="K19" ca="1" si="8">40*RAND()+52.87</f>
        <v>72.579916518097065</v>
      </c>
      <c r="L19" s="7" t="str">
        <f t="shared" ca="1" si="7"/>
        <v/>
      </c>
    </row>
  </sheetData>
  <sheetProtection algorithmName="SHA-512" hashValue="pAHtAKiUOTFluE+xqakjoRRmsbDWe665cYnqcXCUa0eE4eRz1GL5gJ4WGSAcyBA+z0vPNkIJ+5BedKrCsOlXPA==" saltValue="ewaPEgjyCqh04oIVFRE9zA==" spinCount="100000" sheet="1" objects="1" scenarios="1" selectLockedCells="1" selectUnlockedCells="1"/>
  <mergeCells count="6">
    <mergeCell ref="A1:A2"/>
    <mergeCell ref="F1:L1"/>
    <mergeCell ref="B1:B2"/>
    <mergeCell ref="C1:C2"/>
    <mergeCell ref="D1:D2"/>
    <mergeCell ref="E1:E2"/>
  </mergeCells>
  <conditionalFormatting sqref="A3:A19">
    <cfRule type="expression" dxfId="8" priority="1">
      <formula>$C3="nem"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érettségi - feladat</vt:lpstr>
      <vt:lpstr>érettségi - megoldás</vt:lpstr>
      <vt:lpstr>dobások - feladat</vt:lpstr>
      <vt:lpstr>dobások - 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Tamás</dc:creator>
  <cp:lastModifiedBy>Felhasználó</cp:lastModifiedBy>
  <dcterms:created xsi:type="dcterms:W3CDTF">2020-02-21T09:01:49Z</dcterms:created>
  <dcterms:modified xsi:type="dcterms:W3CDTF">2020-02-23T19:37:39Z</dcterms:modified>
</cp:coreProperties>
</file>