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\Desktop\"/>
    </mc:Choice>
  </mc:AlternateContent>
  <xr:revisionPtr revIDLastSave="0" documentId="13_ncr:1_{572047DA-2C44-4E6D-B8F4-F680C239954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remier_league-feladat" sheetId="2" r:id="rId1"/>
    <sheet name="premier_league-megoldás" sheetId="1" r:id="rId2"/>
  </sheets>
  <definedNames>
    <definedName name="ab">'premier_league-megoldás'!$A$1:$F$34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J37" i="1"/>
  <c r="H34" i="1" l="1"/>
  <c r="H29" i="1"/>
  <c r="H26" i="1"/>
  <c r="H23" i="1"/>
  <c r="H19" i="1"/>
  <c r="H15" i="1"/>
  <c r="H11" i="1"/>
  <c r="F35" i="1"/>
  <c r="H7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A1" authorId="0" shapeId="0" xr:uid="{4775AA9D-EAA1-4234-A690-59C3999559CB}">
      <text>
        <r>
          <rPr>
            <sz val="9"/>
            <color indexed="81"/>
            <rFont val="Tahoma"/>
            <family val="2"/>
            <charset val="238"/>
          </rPr>
          <t>Adj a tartománynak nevet (például: ab)!</t>
        </r>
      </text>
    </comment>
    <comment ref="F11" authorId="0" shapeId="0" xr:uid="{12A29E1E-1DC8-4AAD-B3B4-EEA0787802B4}">
      <text>
        <r>
          <rPr>
            <b/>
            <sz val="9"/>
            <color indexed="81"/>
            <rFont val="Tahoma"/>
            <family val="2"/>
            <charset val="238"/>
          </rPr>
          <t>Ez itt nem valóságos adat!
A Southampton soha nem volt még 2. helyezett az angol első osztályban.</t>
        </r>
      </text>
    </comment>
    <comment ref="F22" authorId="0" shapeId="0" xr:uid="{09108A12-0BBA-4624-9865-E2CD7D4D9BB4}">
      <text>
        <r>
          <rPr>
            <b/>
            <sz val="9"/>
            <color indexed="81"/>
            <rFont val="Tahoma"/>
            <family val="2"/>
            <charset val="238"/>
          </rPr>
          <t>Ez itt nem valóságos adat!
A Wolverhampton soha nem volt még 2. helyezett az angol első osztályban.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F14" authorId="0" shapeId="0" xr:uid="{1227ADDC-A1D0-4465-A4A9-359CF2BCBBB0}">
      <text>
        <r>
          <rPr>
            <b/>
            <sz val="9"/>
            <color indexed="81"/>
            <rFont val="Tahoma"/>
            <family val="2"/>
            <charset val="238"/>
          </rPr>
          <t>Ez itt nem valóságos adat!
A Southampton soha nem volt még 2. helyezett az angol első osztályban.</t>
        </r>
      </text>
    </comment>
    <comment ref="F28" authorId="0" shapeId="0" xr:uid="{1908364D-D29F-47D4-9690-1A9631A3969D}">
      <text>
        <r>
          <rPr>
            <b/>
            <sz val="9"/>
            <color indexed="81"/>
            <rFont val="Tahoma"/>
            <family val="2"/>
            <charset val="238"/>
          </rPr>
          <t>Ez itt nem valóságos adat!
A Southampton soha nem volt még 2. helyezett az angol első osztályban.</t>
        </r>
      </text>
    </comment>
  </commentList>
</comments>
</file>

<file path=xl/sharedStrings.xml><?xml version="1.0" encoding="utf-8"?>
<sst xmlns="http://schemas.openxmlformats.org/spreadsheetml/2006/main" count="283" uniqueCount="72">
  <si>
    <t>Csapat</t>
  </si>
  <si>
    <t>Város</t>
  </si>
  <si>
    <t>Arsenal</t>
  </si>
  <si>
    <t>London</t>
  </si>
  <si>
    <t>Bournemouth</t>
  </si>
  <si>
    <t>Brighton &amp; Hove Albion</t>
  </si>
  <si>
    <t>Brighton</t>
  </si>
  <si>
    <t>Burnley</t>
  </si>
  <si>
    <t>Cardiff City</t>
  </si>
  <si>
    <t>Cardiff</t>
  </si>
  <si>
    <t>Chelsea</t>
  </si>
  <si>
    <t>Crystal Palace</t>
  </si>
  <si>
    <t>Everton</t>
  </si>
  <si>
    <t>Liverpool</t>
  </si>
  <si>
    <t>Fulham</t>
  </si>
  <si>
    <t>Huddersfield Town</t>
  </si>
  <si>
    <t>Huddersfield</t>
  </si>
  <si>
    <t>Leicester City</t>
  </si>
  <si>
    <t>Leicester</t>
  </si>
  <si>
    <t>Manchester City</t>
  </si>
  <si>
    <t>Manchester</t>
  </si>
  <si>
    <t>Manchester United</t>
  </si>
  <si>
    <t>Newcastle United</t>
  </si>
  <si>
    <t>Newcastle upon Tyne</t>
  </si>
  <si>
    <t>Southampton</t>
  </si>
  <si>
    <t>Tottenham Hotspur</t>
  </si>
  <si>
    <t>Watford</t>
  </si>
  <si>
    <t>West Ham United</t>
  </si>
  <si>
    <t>Wolverhampton Wanderers</t>
  </si>
  <si>
    <t>Wolverhampton</t>
  </si>
  <si>
    <t>Második helyek</t>
  </si>
  <si>
    <t>Aston Villa</t>
  </si>
  <si>
    <t>Sunderland</t>
  </si>
  <si>
    <t>Sheffield Wednesday</t>
  </si>
  <si>
    <t>Leeds United</t>
  </si>
  <si>
    <t>Blackburn Rovers</t>
  </si>
  <si>
    <t>Preston North End</t>
  </si>
  <si>
    <t>Derby County</t>
  </si>
  <si>
    <t>Ipswich Town</t>
  </si>
  <si>
    <t>Nottingham Forest</t>
  </si>
  <si>
    <t>Sheffield United</t>
  </si>
  <si>
    <t>West Bromwich Albion</t>
  </si>
  <si>
    <t>Porstmouth</t>
  </si>
  <si>
    <t>Befogadó-képesség</t>
  </si>
  <si>
    <t>Bajnoki címek</t>
  </si>
  <si>
    <t>Jelenleg szerepel a Premier Ligue-ben?</t>
  </si>
  <si>
    <t>igen</t>
  </si>
  <si>
    <t>nem</t>
  </si>
  <si>
    <t>Birmingham</t>
  </si>
  <si>
    <t>Sheffield</t>
  </si>
  <si>
    <t>Leeds</t>
  </si>
  <si>
    <t>Blackburn</t>
  </si>
  <si>
    <t>Preston</t>
  </si>
  <si>
    <t>Derby</t>
  </si>
  <si>
    <t>Ipswich</t>
  </si>
  <si>
    <t>Nottingham</t>
  </si>
  <si>
    <t>West Bromwich</t>
  </si>
  <si>
    <t>Hány férőhely van összesen a londoni stadionokban?</t>
  </si>
  <si>
    <t>Hány 2. helyezést értek el összesen azok a csapatok, melyek már voltak bajnokok?</t>
  </si>
  <si>
    <t>Hány 2. helyezést értek el összesen azok a csapatok, melyek még nem  voltak bajnokok?</t>
  </si>
  <si>
    <t>Mennyi az átlag nézőszám a jelenleg nem PL-ben játszó csapatoknál?</t>
  </si>
  <si>
    <t>Hány PL-ben szereplő, bajnoki címmel még nem büszkélkedhető csapat van?</t>
  </si>
  <si>
    <t>Hány liverpooli bajnoki cím van?</t>
  </si>
  <si>
    <t>Hány nem fővárosi bajnoki cím van?</t>
  </si>
  <si>
    <t>Hányan férnek be összesen azokba a stadionokba, ahol még bajnoki címmel nem rendelkező csapat a hazai csapat?</t>
  </si>
  <si>
    <t>A 2018/19-es bajnokság lezárulta előtt</t>
  </si>
  <si>
    <t>-</t>
  </si>
  <si>
    <t>&gt;0</t>
  </si>
  <si>
    <t>&gt;=3</t>
  </si>
  <si>
    <t>Hány olyan csapat van, mely már legalább 3-szor nyert bajnokságok, de most mégsem szerepel a PL-ben?</t>
  </si>
  <si>
    <t>&lt;&gt;London</t>
  </si>
  <si>
    <t>Hány olyan csapat van, amelyik legalább 3 bajnoki elsőséggel büszkélkedhet és a stadionja az átlegnézőszámtól kevesebb embert tud befogadni?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</si>
</sst>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FFFF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164" fontId="0" fillId="4" borderId="1" xfId="1" applyNumberFormat="1" applyFont="1" applyFill="1" applyBorder="1" applyAlignment="1">
      <alignment vertical="center"/>
    </xf>
    <xf numFmtId="164" fontId="0" fillId="7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7C3B1-A990-4FD6-A634-1531824FB606}">
  <dimension ref="A1:H36"/>
  <sheetViews>
    <sheetView workbookViewId="0"/>
  </sheetViews>
  <sheetFormatPr defaultRowHeight="15" x14ac:dyDescent="0.25"/>
  <cols>
    <col min="1" max="1" width="15.7109375" customWidth="1"/>
    <col min="2" max="2" width="10.7109375" customWidth="1"/>
    <col min="3" max="3" width="8.42578125" customWidth="1"/>
    <col min="4" max="4" width="7.5703125" customWidth="1"/>
    <col min="5" max="5" width="5.28515625" customWidth="1"/>
    <col min="6" max="6" width="5.5703125" customWidth="1"/>
  </cols>
  <sheetData>
    <row r="1" spans="1:8" x14ac:dyDescent="0.25">
      <c r="A1" t="s">
        <v>0</v>
      </c>
      <c r="B1" t="s">
        <v>1</v>
      </c>
      <c r="C1" t="s">
        <v>45</v>
      </c>
      <c r="D1" t="s">
        <v>43</v>
      </c>
      <c r="E1" t="s">
        <v>44</v>
      </c>
      <c r="F1" t="s">
        <v>30</v>
      </c>
      <c r="H1" t="s">
        <v>65</v>
      </c>
    </row>
    <row r="2" spans="1:8" x14ac:dyDescent="0.25">
      <c r="H2" t="s">
        <v>57</v>
      </c>
    </row>
    <row r="3" spans="1:8" x14ac:dyDescent="0.25">
      <c r="A3" t="s">
        <v>2</v>
      </c>
      <c r="B3" t="s">
        <v>3</v>
      </c>
      <c r="C3" t="s">
        <v>46</v>
      </c>
      <c r="D3">
        <v>59867</v>
      </c>
      <c r="E3">
        <v>13</v>
      </c>
      <c r="F3">
        <v>9</v>
      </c>
    </row>
    <row r="4" spans="1:8" x14ac:dyDescent="0.25">
      <c r="A4" t="s">
        <v>4</v>
      </c>
      <c r="B4" t="s">
        <v>4</v>
      </c>
      <c r="C4" t="s">
        <v>46</v>
      </c>
      <c r="D4">
        <v>11360</v>
      </c>
      <c r="E4" t="s">
        <v>66</v>
      </c>
      <c r="F4" t="s">
        <v>66</v>
      </c>
    </row>
    <row r="5" spans="1:8" x14ac:dyDescent="0.25">
      <c r="A5" t="s">
        <v>5</v>
      </c>
      <c r="B5" t="s">
        <v>6</v>
      </c>
      <c r="C5" t="s">
        <v>46</v>
      </c>
      <c r="D5">
        <v>30666</v>
      </c>
      <c r="E5" t="s">
        <v>66</v>
      </c>
      <c r="F5" t="s">
        <v>66</v>
      </c>
      <c r="H5" t="s">
        <v>58</v>
      </c>
    </row>
    <row r="6" spans="1:8" x14ac:dyDescent="0.25">
      <c r="A6" t="s">
        <v>7</v>
      </c>
      <c r="B6" t="s">
        <v>7</v>
      </c>
      <c r="C6" t="s">
        <v>46</v>
      </c>
      <c r="D6">
        <v>21944</v>
      </c>
      <c r="E6">
        <v>2</v>
      </c>
      <c r="F6">
        <v>2</v>
      </c>
    </row>
    <row r="7" spans="1:8" x14ac:dyDescent="0.25">
      <c r="A7" t="s">
        <v>8</v>
      </c>
      <c r="B7" t="s">
        <v>9</v>
      </c>
      <c r="C7" t="s">
        <v>46</v>
      </c>
      <c r="D7">
        <v>33300</v>
      </c>
      <c r="E7" t="s">
        <v>66</v>
      </c>
      <c r="F7" t="s">
        <v>66</v>
      </c>
    </row>
    <row r="8" spans="1:8" x14ac:dyDescent="0.25">
      <c r="A8" t="s">
        <v>10</v>
      </c>
      <c r="B8" t="s">
        <v>3</v>
      </c>
      <c r="C8" t="s">
        <v>46</v>
      </c>
      <c r="D8">
        <v>41631</v>
      </c>
      <c r="E8">
        <v>5</v>
      </c>
      <c r="F8">
        <v>3</v>
      </c>
    </row>
    <row r="9" spans="1:8" x14ac:dyDescent="0.25">
      <c r="A9" t="s">
        <v>11</v>
      </c>
      <c r="B9" t="s">
        <v>3</v>
      </c>
      <c r="C9" t="s">
        <v>46</v>
      </c>
      <c r="D9">
        <v>25456</v>
      </c>
      <c r="E9" t="s">
        <v>66</v>
      </c>
      <c r="F9" t="s">
        <v>66</v>
      </c>
      <c r="H9" t="s">
        <v>59</v>
      </c>
    </row>
    <row r="10" spans="1:8" x14ac:dyDescent="0.25">
      <c r="A10" t="s">
        <v>12</v>
      </c>
      <c r="B10" t="s">
        <v>13</v>
      </c>
      <c r="C10" t="s">
        <v>46</v>
      </c>
      <c r="D10">
        <v>39572</v>
      </c>
      <c r="E10">
        <v>9</v>
      </c>
      <c r="F10">
        <v>7</v>
      </c>
    </row>
    <row r="11" spans="1:8" x14ac:dyDescent="0.25">
      <c r="A11" t="s">
        <v>14</v>
      </c>
      <c r="B11" t="s">
        <v>3</v>
      </c>
      <c r="C11" t="s">
        <v>46</v>
      </c>
      <c r="D11">
        <v>25700</v>
      </c>
      <c r="E11" t="s">
        <v>66</v>
      </c>
      <c r="F11">
        <v>2</v>
      </c>
    </row>
    <row r="12" spans="1:8" x14ac:dyDescent="0.25">
      <c r="A12" t="s">
        <v>15</v>
      </c>
      <c r="B12" t="s">
        <v>16</v>
      </c>
      <c r="C12" t="s">
        <v>46</v>
      </c>
      <c r="D12">
        <v>24169</v>
      </c>
      <c r="E12">
        <v>3</v>
      </c>
      <c r="F12">
        <v>3</v>
      </c>
    </row>
    <row r="13" spans="1:8" x14ac:dyDescent="0.25">
      <c r="A13" t="s">
        <v>17</v>
      </c>
      <c r="B13" t="s">
        <v>18</v>
      </c>
      <c r="C13" t="s">
        <v>46</v>
      </c>
      <c r="D13">
        <v>32312</v>
      </c>
      <c r="E13">
        <v>1</v>
      </c>
      <c r="F13" t="s">
        <v>66</v>
      </c>
      <c r="H13" t="s">
        <v>60</v>
      </c>
    </row>
    <row r="14" spans="1:8" x14ac:dyDescent="0.25">
      <c r="A14" t="s">
        <v>13</v>
      </c>
      <c r="B14" t="s">
        <v>13</v>
      </c>
      <c r="C14" t="s">
        <v>46</v>
      </c>
      <c r="D14">
        <v>53394</v>
      </c>
      <c r="E14">
        <v>18</v>
      </c>
      <c r="F14">
        <v>13</v>
      </c>
    </row>
    <row r="15" spans="1:8" x14ac:dyDescent="0.25">
      <c r="A15" t="s">
        <v>19</v>
      </c>
      <c r="B15" t="s">
        <v>20</v>
      </c>
      <c r="C15" t="s">
        <v>46</v>
      </c>
      <c r="D15">
        <v>55017</v>
      </c>
      <c r="E15">
        <v>4</v>
      </c>
      <c r="F15">
        <v>4</v>
      </c>
    </row>
    <row r="16" spans="1:8" x14ac:dyDescent="0.25">
      <c r="A16" t="s">
        <v>21</v>
      </c>
      <c r="B16" t="s">
        <v>20</v>
      </c>
      <c r="C16" t="s">
        <v>46</v>
      </c>
      <c r="D16">
        <v>74994</v>
      </c>
      <c r="E16">
        <v>20</v>
      </c>
      <c r="F16">
        <v>15</v>
      </c>
    </row>
    <row r="17" spans="1:8" x14ac:dyDescent="0.25">
      <c r="A17" t="s">
        <v>22</v>
      </c>
      <c r="B17" t="s">
        <v>23</v>
      </c>
      <c r="C17" t="s">
        <v>46</v>
      </c>
      <c r="D17">
        <v>52354</v>
      </c>
      <c r="E17">
        <v>4</v>
      </c>
      <c r="F17">
        <v>2</v>
      </c>
      <c r="H17" t="s">
        <v>69</v>
      </c>
    </row>
    <row r="18" spans="1:8" x14ac:dyDescent="0.25">
      <c r="A18" t="s">
        <v>24</v>
      </c>
      <c r="B18" t="s">
        <v>24</v>
      </c>
      <c r="C18" t="s">
        <v>46</v>
      </c>
      <c r="D18">
        <v>32384</v>
      </c>
      <c r="E18" t="s">
        <v>66</v>
      </c>
      <c r="F18">
        <v>3</v>
      </c>
    </row>
    <row r="19" spans="1:8" x14ac:dyDescent="0.25">
      <c r="A19" t="s">
        <v>25</v>
      </c>
      <c r="B19" t="s">
        <v>3</v>
      </c>
      <c r="C19" t="s">
        <v>46</v>
      </c>
      <c r="D19">
        <v>62062</v>
      </c>
      <c r="E19">
        <v>2</v>
      </c>
      <c r="F19">
        <v>4</v>
      </c>
    </row>
    <row r="20" spans="1:8" x14ac:dyDescent="0.25">
      <c r="A20" t="s">
        <v>26</v>
      </c>
      <c r="B20" t="s">
        <v>26</v>
      </c>
      <c r="C20" t="s">
        <v>46</v>
      </c>
      <c r="D20">
        <v>23700</v>
      </c>
      <c r="E20" t="s">
        <v>66</v>
      </c>
      <c r="F20" t="s">
        <v>66</v>
      </c>
    </row>
    <row r="21" spans="1:8" x14ac:dyDescent="0.25">
      <c r="A21" t="s">
        <v>27</v>
      </c>
      <c r="B21" t="s">
        <v>3</v>
      </c>
      <c r="C21" t="s">
        <v>46</v>
      </c>
      <c r="D21">
        <v>60000</v>
      </c>
      <c r="E21" t="s">
        <v>66</v>
      </c>
      <c r="F21" t="s">
        <v>66</v>
      </c>
      <c r="H21" t="s">
        <v>61</v>
      </c>
    </row>
    <row r="22" spans="1:8" x14ac:dyDescent="0.25">
      <c r="A22" t="s">
        <v>28</v>
      </c>
      <c r="B22" t="s">
        <v>29</v>
      </c>
      <c r="C22" t="s">
        <v>46</v>
      </c>
      <c r="D22">
        <v>31700</v>
      </c>
      <c r="E22">
        <v>3</v>
      </c>
      <c r="F22">
        <v>5</v>
      </c>
    </row>
    <row r="23" spans="1:8" x14ac:dyDescent="0.25">
      <c r="A23" t="s">
        <v>31</v>
      </c>
      <c r="B23" t="s">
        <v>48</v>
      </c>
      <c r="C23" t="s">
        <v>47</v>
      </c>
      <c r="D23">
        <v>42788</v>
      </c>
      <c r="E23">
        <v>7</v>
      </c>
      <c r="F23">
        <v>10</v>
      </c>
    </row>
    <row r="24" spans="1:8" x14ac:dyDescent="0.25">
      <c r="A24" t="s">
        <v>35</v>
      </c>
      <c r="B24" t="s">
        <v>51</v>
      </c>
      <c r="C24" t="s">
        <v>47</v>
      </c>
      <c r="D24">
        <v>31367</v>
      </c>
      <c r="E24">
        <v>3</v>
      </c>
      <c r="F24">
        <v>1</v>
      </c>
    </row>
    <row r="25" spans="1:8" x14ac:dyDescent="0.25">
      <c r="A25" t="s">
        <v>37</v>
      </c>
      <c r="B25" t="s">
        <v>53</v>
      </c>
      <c r="C25" t="s">
        <v>47</v>
      </c>
      <c r="D25">
        <v>33597</v>
      </c>
      <c r="E25">
        <v>2</v>
      </c>
      <c r="F25">
        <v>3</v>
      </c>
      <c r="H25" t="s">
        <v>62</v>
      </c>
    </row>
    <row r="26" spans="1:8" x14ac:dyDescent="0.25">
      <c r="A26" t="s">
        <v>38</v>
      </c>
      <c r="B26" t="s">
        <v>54</v>
      </c>
      <c r="C26" t="s">
        <v>47</v>
      </c>
      <c r="D26">
        <v>30311</v>
      </c>
      <c r="E26">
        <v>1</v>
      </c>
      <c r="F26">
        <v>2</v>
      </c>
    </row>
    <row r="27" spans="1:8" x14ac:dyDescent="0.25">
      <c r="A27" t="s">
        <v>34</v>
      </c>
      <c r="B27" t="s">
        <v>50</v>
      </c>
      <c r="C27" t="s">
        <v>47</v>
      </c>
      <c r="D27">
        <v>39460</v>
      </c>
      <c r="E27">
        <v>3</v>
      </c>
      <c r="F27">
        <v>5</v>
      </c>
    </row>
    <row r="28" spans="1:8" x14ac:dyDescent="0.25">
      <c r="A28" t="s">
        <v>39</v>
      </c>
      <c r="B28" t="s">
        <v>55</v>
      </c>
      <c r="C28" t="s">
        <v>47</v>
      </c>
      <c r="D28">
        <v>30602</v>
      </c>
      <c r="E28">
        <v>1</v>
      </c>
      <c r="F28">
        <v>2</v>
      </c>
      <c r="H28" t="s">
        <v>63</v>
      </c>
    </row>
    <row r="29" spans="1:8" x14ac:dyDescent="0.25">
      <c r="A29" t="s">
        <v>42</v>
      </c>
      <c r="B29" t="s">
        <v>42</v>
      </c>
      <c r="C29" t="s">
        <v>47</v>
      </c>
      <c r="D29">
        <v>21178</v>
      </c>
      <c r="E29">
        <v>2</v>
      </c>
      <c r="F29" t="s">
        <v>66</v>
      </c>
    </row>
    <row r="30" spans="1:8" x14ac:dyDescent="0.25">
      <c r="A30" t="s">
        <v>36</v>
      </c>
      <c r="B30" t="s">
        <v>52</v>
      </c>
      <c r="C30" t="s">
        <v>47</v>
      </c>
      <c r="D30">
        <v>42684</v>
      </c>
      <c r="E30">
        <v>2</v>
      </c>
      <c r="F30">
        <v>6</v>
      </c>
    </row>
    <row r="31" spans="1:8" x14ac:dyDescent="0.25">
      <c r="A31" t="s">
        <v>40</v>
      </c>
      <c r="B31" t="s">
        <v>49</v>
      </c>
      <c r="C31" t="s">
        <v>47</v>
      </c>
      <c r="D31">
        <v>39732</v>
      </c>
      <c r="E31">
        <v>1</v>
      </c>
      <c r="F31">
        <v>2</v>
      </c>
      <c r="H31" t="s">
        <v>64</v>
      </c>
    </row>
    <row r="32" spans="1:8" x14ac:dyDescent="0.25">
      <c r="A32" t="s">
        <v>33</v>
      </c>
      <c r="B32" t="s">
        <v>49</v>
      </c>
      <c r="C32" t="s">
        <v>47</v>
      </c>
      <c r="D32">
        <v>39732</v>
      </c>
      <c r="E32">
        <v>4</v>
      </c>
      <c r="F32">
        <v>1</v>
      </c>
    </row>
    <row r="33" spans="1:8" x14ac:dyDescent="0.25">
      <c r="A33" t="s">
        <v>32</v>
      </c>
      <c r="B33" t="s">
        <v>32</v>
      </c>
      <c r="C33" t="s">
        <v>47</v>
      </c>
      <c r="D33">
        <v>49000</v>
      </c>
      <c r="E33">
        <v>6</v>
      </c>
      <c r="F33">
        <v>5</v>
      </c>
    </row>
    <row r="34" spans="1:8" x14ac:dyDescent="0.25">
      <c r="A34" t="s">
        <v>41</v>
      </c>
      <c r="B34" t="s">
        <v>56</v>
      </c>
      <c r="C34" t="s">
        <v>47</v>
      </c>
      <c r="D34">
        <v>26850</v>
      </c>
      <c r="E34">
        <v>1</v>
      </c>
      <c r="F34">
        <v>2</v>
      </c>
    </row>
    <row r="36" spans="1:8" x14ac:dyDescent="0.25">
      <c r="H36" t="s">
        <v>71</v>
      </c>
    </row>
  </sheetData>
  <sortState xmlns:xlrd2="http://schemas.microsoft.com/office/spreadsheetml/2017/richdata2" ref="A3:F34">
    <sortCondition ref="C3:C34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sqref="A1:A2"/>
    </sheetView>
  </sheetViews>
  <sheetFormatPr defaultRowHeight="15" x14ac:dyDescent="0.25"/>
  <cols>
    <col min="1" max="1" width="26.140625" style="3" bestFit="1" customWidth="1"/>
    <col min="2" max="2" width="20.28515625" style="3" bestFit="1" customWidth="1"/>
    <col min="3" max="3" width="18.140625" style="3" customWidth="1"/>
    <col min="4" max="4" width="9.85546875" style="3" customWidth="1"/>
    <col min="5" max="5" width="11" style="3" bestFit="1" customWidth="1"/>
    <col min="6" max="6" width="8.42578125" style="3" customWidth="1"/>
    <col min="7" max="7" width="2.5703125" style="3" customWidth="1"/>
    <col min="8" max="8" width="48.85546875" style="3" bestFit="1" customWidth="1"/>
    <col min="9" max="9" width="36.5703125" style="3" hidden="1" customWidth="1"/>
    <col min="10" max="10" width="18.7109375" style="3" hidden="1" customWidth="1"/>
    <col min="11" max="11" width="9.140625" style="3"/>
    <col min="12" max="12" width="13.28515625" style="3" bestFit="1" customWidth="1"/>
    <col min="13" max="16384" width="9.140625" style="3"/>
  </cols>
  <sheetData>
    <row r="1" spans="1:9" ht="33" customHeight="1" x14ac:dyDescent="0.25">
      <c r="A1" s="17" t="s">
        <v>0</v>
      </c>
      <c r="B1" s="17" t="s">
        <v>1</v>
      </c>
      <c r="C1" s="17" t="s">
        <v>45</v>
      </c>
      <c r="D1" s="17" t="s">
        <v>43</v>
      </c>
      <c r="E1" s="17" t="s">
        <v>44</v>
      </c>
      <c r="F1" s="17" t="s">
        <v>30</v>
      </c>
      <c r="H1" s="2" t="s">
        <v>65</v>
      </c>
    </row>
    <row r="2" spans="1:9" s="1" customFormat="1" ht="15" customHeight="1" x14ac:dyDescent="0.25">
      <c r="A2" s="18"/>
      <c r="B2" s="18"/>
      <c r="C2" s="18"/>
      <c r="D2" s="18"/>
      <c r="E2" s="18"/>
      <c r="F2" s="18"/>
      <c r="H2" s="8" t="s">
        <v>57</v>
      </c>
      <c r="I2" s="1" t="s">
        <v>1</v>
      </c>
    </row>
    <row r="3" spans="1:9" x14ac:dyDescent="0.25">
      <c r="A3" s="11" t="s">
        <v>2</v>
      </c>
      <c r="B3" s="11" t="s">
        <v>3</v>
      </c>
      <c r="C3" s="11" t="s">
        <v>46</v>
      </c>
      <c r="D3" s="12">
        <v>59867</v>
      </c>
      <c r="E3" s="13">
        <v>13</v>
      </c>
      <c r="F3" s="13">
        <v>9</v>
      </c>
      <c r="H3" s="14">
        <f>DSUM(ab,D1,I2:I3)</f>
        <v>274716</v>
      </c>
      <c r="I3" s="3" t="s">
        <v>3</v>
      </c>
    </row>
    <row r="4" spans="1:9" x14ac:dyDescent="0.25">
      <c r="A4" s="5" t="s">
        <v>31</v>
      </c>
      <c r="B4" s="5" t="s">
        <v>48</v>
      </c>
      <c r="C4" s="5" t="s">
        <v>47</v>
      </c>
      <c r="D4" s="6">
        <v>42788</v>
      </c>
      <c r="E4" s="7">
        <v>7</v>
      </c>
      <c r="F4" s="7">
        <v>10</v>
      </c>
    </row>
    <row r="5" spans="1:9" x14ac:dyDescent="0.25">
      <c r="A5" s="5" t="s">
        <v>35</v>
      </c>
      <c r="B5" s="5" t="s">
        <v>51</v>
      </c>
      <c r="C5" s="5" t="s">
        <v>47</v>
      </c>
      <c r="D5" s="6">
        <v>31367</v>
      </c>
      <c r="E5" s="7">
        <v>3</v>
      </c>
      <c r="F5" s="7">
        <v>1</v>
      </c>
      <c r="H5" s="20" t="s">
        <v>58</v>
      </c>
      <c r="I5" s="3" t="s">
        <v>44</v>
      </c>
    </row>
    <row r="6" spans="1:9" x14ac:dyDescent="0.25">
      <c r="A6" s="5" t="s">
        <v>4</v>
      </c>
      <c r="B6" s="5" t="s">
        <v>4</v>
      </c>
      <c r="C6" s="5" t="s">
        <v>46</v>
      </c>
      <c r="D6" s="6">
        <v>11360</v>
      </c>
      <c r="E6" s="7" t="s">
        <v>66</v>
      </c>
      <c r="F6" s="7" t="s">
        <v>66</v>
      </c>
      <c r="H6" s="20"/>
      <c r="I6" s="3" t="s">
        <v>67</v>
      </c>
    </row>
    <row r="7" spans="1:9" x14ac:dyDescent="0.25">
      <c r="A7" s="5" t="s">
        <v>5</v>
      </c>
      <c r="B7" s="5" t="s">
        <v>6</v>
      </c>
      <c r="C7" s="5" t="s">
        <v>46</v>
      </c>
      <c r="D7" s="6">
        <v>30666</v>
      </c>
      <c r="E7" s="7" t="s">
        <v>66</v>
      </c>
      <c r="F7" s="7" t="s">
        <v>66</v>
      </c>
      <c r="H7" s="9">
        <f>DSUM(ab,F1,I5:I6)</f>
        <v>106</v>
      </c>
    </row>
    <row r="8" spans="1:9" x14ac:dyDescent="0.25">
      <c r="A8" s="5" t="s">
        <v>7</v>
      </c>
      <c r="B8" s="5" t="s">
        <v>7</v>
      </c>
      <c r="C8" s="5" t="s">
        <v>46</v>
      </c>
      <c r="D8" s="6">
        <v>21944</v>
      </c>
      <c r="E8" s="7">
        <v>2</v>
      </c>
      <c r="F8" s="7">
        <v>2</v>
      </c>
    </row>
    <row r="9" spans="1:9" ht="15" customHeight="1" x14ac:dyDescent="0.25">
      <c r="A9" s="5" t="s">
        <v>8</v>
      </c>
      <c r="B9" s="5" t="s">
        <v>9</v>
      </c>
      <c r="C9" s="5" t="s">
        <v>46</v>
      </c>
      <c r="D9" s="6">
        <v>33300</v>
      </c>
      <c r="E9" s="7" t="s">
        <v>66</v>
      </c>
      <c r="F9" s="7" t="s">
        <v>66</v>
      </c>
      <c r="H9" s="21" t="s">
        <v>59</v>
      </c>
      <c r="I9" s="3" t="s">
        <v>44</v>
      </c>
    </row>
    <row r="10" spans="1:9" x14ac:dyDescent="0.25">
      <c r="A10" s="5" t="s">
        <v>10</v>
      </c>
      <c r="B10" s="5" t="s">
        <v>3</v>
      </c>
      <c r="C10" s="5" t="s">
        <v>46</v>
      </c>
      <c r="D10" s="6">
        <v>41631</v>
      </c>
      <c r="E10" s="7">
        <v>5</v>
      </c>
      <c r="F10" s="7">
        <v>3</v>
      </c>
      <c r="H10" s="21"/>
      <c r="I10" s="3" t="s">
        <v>66</v>
      </c>
    </row>
    <row r="11" spans="1:9" x14ac:dyDescent="0.25">
      <c r="A11" s="5" t="s">
        <v>11</v>
      </c>
      <c r="B11" s="5" t="s">
        <v>3</v>
      </c>
      <c r="C11" s="5" t="s">
        <v>46</v>
      </c>
      <c r="D11" s="6">
        <v>25456</v>
      </c>
      <c r="E11" s="7" t="s">
        <v>66</v>
      </c>
      <c r="F11" s="7" t="s">
        <v>66</v>
      </c>
      <c r="H11" s="10">
        <f>DSUM(ab,F1,I9:I10)</f>
        <v>5</v>
      </c>
    </row>
    <row r="12" spans="1:9" x14ac:dyDescent="0.25">
      <c r="A12" s="5" t="s">
        <v>37</v>
      </c>
      <c r="B12" s="5" t="s">
        <v>53</v>
      </c>
      <c r="C12" s="5" t="s">
        <v>47</v>
      </c>
      <c r="D12" s="6">
        <v>33597</v>
      </c>
      <c r="E12" s="7">
        <v>2</v>
      </c>
      <c r="F12" s="7">
        <v>3</v>
      </c>
    </row>
    <row r="13" spans="1:9" ht="15" customHeight="1" x14ac:dyDescent="0.25">
      <c r="A13" s="5" t="s">
        <v>12</v>
      </c>
      <c r="B13" s="5" t="s">
        <v>13</v>
      </c>
      <c r="C13" s="5" t="s">
        <v>46</v>
      </c>
      <c r="D13" s="6">
        <v>39572</v>
      </c>
      <c r="E13" s="7">
        <v>9</v>
      </c>
      <c r="F13" s="7">
        <v>7</v>
      </c>
      <c r="H13" s="19" t="s">
        <v>60</v>
      </c>
      <c r="I13" s="3" t="s">
        <v>45</v>
      </c>
    </row>
    <row r="14" spans="1:9" x14ac:dyDescent="0.25">
      <c r="A14" s="5" t="s">
        <v>14</v>
      </c>
      <c r="B14" s="5" t="s">
        <v>3</v>
      </c>
      <c r="C14" s="5" t="s">
        <v>46</v>
      </c>
      <c r="D14" s="6">
        <v>25700</v>
      </c>
      <c r="E14" s="7" t="s">
        <v>66</v>
      </c>
      <c r="F14" s="7">
        <v>2</v>
      </c>
      <c r="H14" s="19"/>
      <c r="I14" s="3" t="s">
        <v>47</v>
      </c>
    </row>
    <row r="15" spans="1:9" x14ac:dyDescent="0.25">
      <c r="A15" s="5" t="s">
        <v>15</v>
      </c>
      <c r="B15" s="5" t="s">
        <v>16</v>
      </c>
      <c r="C15" s="5" t="s">
        <v>46</v>
      </c>
      <c r="D15" s="6">
        <v>24169</v>
      </c>
      <c r="E15" s="7">
        <v>3</v>
      </c>
      <c r="F15" s="7">
        <v>3</v>
      </c>
      <c r="H15" s="15">
        <f>DSUM(ab,D1,I13:I14)</f>
        <v>427301</v>
      </c>
    </row>
    <row r="16" spans="1:9" x14ac:dyDescent="0.25">
      <c r="A16" s="5" t="s">
        <v>38</v>
      </c>
      <c r="B16" s="5" t="s">
        <v>54</v>
      </c>
      <c r="C16" s="5" t="s">
        <v>47</v>
      </c>
      <c r="D16" s="6">
        <v>30311</v>
      </c>
      <c r="E16" s="7">
        <v>1</v>
      </c>
      <c r="F16" s="7">
        <v>2</v>
      </c>
    </row>
    <row r="17" spans="1:10" x14ac:dyDescent="0.25">
      <c r="A17" s="5" t="s">
        <v>34</v>
      </c>
      <c r="B17" s="5" t="s">
        <v>50</v>
      </c>
      <c r="C17" s="5" t="s">
        <v>47</v>
      </c>
      <c r="D17" s="6">
        <v>39460</v>
      </c>
      <c r="E17" s="7">
        <v>3</v>
      </c>
      <c r="F17" s="7">
        <v>5</v>
      </c>
      <c r="H17" s="16" t="s">
        <v>69</v>
      </c>
      <c r="I17" s="3" t="s">
        <v>45</v>
      </c>
      <c r="J17" s="3" t="s">
        <v>44</v>
      </c>
    </row>
    <row r="18" spans="1:10" x14ac:dyDescent="0.25">
      <c r="A18" s="5" t="s">
        <v>17</v>
      </c>
      <c r="B18" s="5" t="s">
        <v>18</v>
      </c>
      <c r="C18" s="5" t="s">
        <v>46</v>
      </c>
      <c r="D18" s="6">
        <v>32312</v>
      </c>
      <c r="E18" s="7">
        <v>1</v>
      </c>
      <c r="F18" s="7" t="s">
        <v>66</v>
      </c>
      <c r="H18" s="16"/>
      <c r="I18" s="3" t="s">
        <v>47</v>
      </c>
      <c r="J18" s="3" t="s">
        <v>68</v>
      </c>
    </row>
    <row r="19" spans="1:10" x14ac:dyDescent="0.25">
      <c r="A19" s="5" t="s">
        <v>13</v>
      </c>
      <c r="B19" s="5" t="s">
        <v>13</v>
      </c>
      <c r="C19" s="5" t="s">
        <v>46</v>
      </c>
      <c r="D19" s="6">
        <v>53394</v>
      </c>
      <c r="E19" s="7">
        <v>18</v>
      </c>
      <c r="F19" s="7">
        <v>13</v>
      </c>
      <c r="H19" s="4">
        <f>DCOUNTA(ab,A1,I17:J18)</f>
        <v>5</v>
      </c>
    </row>
    <row r="20" spans="1:10" x14ac:dyDescent="0.25">
      <c r="A20" s="5" t="s">
        <v>19</v>
      </c>
      <c r="B20" s="5" t="s">
        <v>20</v>
      </c>
      <c r="C20" s="5" t="s">
        <v>46</v>
      </c>
      <c r="D20" s="6">
        <v>55017</v>
      </c>
      <c r="E20" s="7">
        <v>4</v>
      </c>
      <c r="F20" s="7">
        <v>4</v>
      </c>
    </row>
    <row r="21" spans="1:10" x14ac:dyDescent="0.25">
      <c r="A21" s="5" t="s">
        <v>21</v>
      </c>
      <c r="B21" s="5" t="s">
        <v>20</v>
      </c>
      <c r="C21" s="5" t="s">
        <v>46</v>
      </c>
      <c r="D21" s="6">
        <v>74994</v>
      </c>
      <c r="E21" s="7">
        <v>20</v>
      </c>
      <c r="F21" s="7">
        <v>15</v>
      </c>
      <c r="H21" s="22" t="s">
        <v>61</v>
      </c>
      <c r="I21" s="3" t="s">
        <v>45</v>
      </c>
      <c r="J21" s="3" t="s">
        <v>44</v>
      </c>
    </row>
    <row r="22" spans="1:10" x14ac:dyDescent="0.25">
      <c r="A22" s="5" t="s">
        <v>22</v>
      </c>
      <c r="B22" s="5" t="s">
        <v>23</v>
      </c>
      <c r="C22" s="5" t="s">
        <v>46</v>
      </c>
      <c r="D22" s="6">
        <v>52354</v>
      </c>
      <c r="E22" s="7">
        <v>4</v>
      </c>
      <c r="F22" s="7">
        <v>2</v>
      </c>
      <c r="H22" s="22"/>
      <c r="I22" s="3" t="s">
        <v>46</v>
      </c>
      <c r="J22" s="3" t="s">
        <v>66</v>
      </c>
    </row>
    <row r="23" spans="1:10" x14ac:dyDescent="0.25">
      <c r="A23" s="5" t="s">
        <v>39</v>
      </c>
      <c r="B23" s="5" t="s">
        <v>55</v>
      </c>
      <c r="C23" s="5" t="s">
        <v>47</v>
      </c>
      <c r="D23" s="6">
        <v>30602</v>
      </c>
      <c r="E23" s="7">
        <v>1</v>
      </c>
      <c r="F23" s="7">
        <v>2</v>
      </c>
      <c r="H23" s="8">
        <f>DCOUNTA(ab,A1,I21:J22)</f>
        <v>8</v>
      </c>
    </row>
    <row r="24" spans="1:10" x14ac:dyDescent="0.25">
      <c r="A24" s="5" t="s">
        <v>42</v>
      </c>
      <c r="B24" s="5" t="s">
        <v>42</v>
      </c>
      <c r="C24" s="5" t="s">
        <v>47</v>
      </c>
      <c r="D24" s="6">
        <v>21178</v>
      </c>
      <c r="E24" s="7">
        <v>2</v>
      </c>
      <c r="F24" s="7" t="s">
        <v>66</v>
      </c>
    </row>
    <row r="25" spans="1:10" x14ac:dyDescent="0.25">
      <c r="A25" s="5" t="s">
        <v>36</v>
      </c>
      <c r="B25" s="5" t="s">
        <v>52</v>
      </c>
      <c r="C25" s="5" t="s">
        <v>47</v>
      </c>
      <c r="D25" s="6">
        <v>42684</v>
      </c>
      <c r="E25" s="7">
        <v>2</v>
      </c>
      <c r="F25" s="7">
        <v>6</v>
      </c>
      <c r="H25" s="9" t="s">
        <v>62</v>
      </c>
      <c r="I25" s="3" t="s">
        <v>1</v>
      </c>
    </row>
    <row r="26" spans="1:10" x14ac:dyDescent="0.25">
      <c r="A26" s="5" t="s">
        <v>40</v>
      </c>
      <c r="B26" s="5" t="s">
        <v>49</v>
      </c>
      <c r="C26" s="5" t="s">
        <v>47</v>
      </c>
      <c r="D26" s="6">
        <v>39732</v>
      </c>
      <c r="E26" s="7">
        <v>1</v>
      </c>
      <c r="F26" s="7">
        <v>2</v>
      </c>
      <c r="H26" s="9">
        <f>DSUM(ab,E1,I25:I26)</f>
        <v>27</v>
      </c>
      <c r="I26" s="3" t="s">
        <v>13</v>
      </c>
    </row>
    <row r="27" spans="1:10" x14ac:dyDescent="0.25">
      <c r="A27" s="5" t="s">
        <v>33</v>
      </c>
      <c r="B27" s="5" t="s">
        <v>49</v>
      </c>
      <c r="C27" s="5" t="s">
        <v>47</v>
      </c>
      <c r="D27" s="6">
        <v>39732</v>
      </c>
      <c r="E27" s="7">
        <v>4</v>
      </c>
      <c r="F27" s="7">
        <v>1</v>
      </c>
    </row>
    <row r="28" spans="1:10" x14ac:dyDescent="0.25">
      <c r="A28" s="5" t="s">
        <v>24</v>
      </c>
      <c r="B28" s="5" t="s">
        <v>24</v>
      </c>
      <c r="C28" s="5" t="s">
        <v>46</v>
      </c>
      <c r="D28" s="6">
        <v>32384</v>
      </c>
      <c r="E28" s="7" t="s">
        <v>66</v>
      </c>
      <c r="F28" s="7">
        <v>3</v>
      </c>
      <c r="H28" s="10" t="s">
        <v>63</v>
      </c>
      <c r="I28" s="3" t="s">
        <v>1</v>
      </c>
    </row>
    <row r="29" spans="1:10" x14ac:dyDescent="0.25">
      <c r="A29" s="5" t="s">
        <v>32</v>
      </c>
      <c r="B29" s="5" t="s">
        <v>32</v>
      </c>
      <c r="C29" s="5" t="s">
        <v>47</v>
      </c>
      <c r="D29" s="6">
        <v>49000</v>
      </c>
      <c r="E29" s="7">
        <v>6</v>
      </c>
      <c r="F29" s="7">
        <v>5</v>
      </c>
      <c r="H29" s="10">
        <f>DSUM(ab,E1,I28:I29)</f>
        <v>97</v>
      </c>
      <c r="I29" s="3" t="s">
        <v>70</v>
      </c>
    </row>
    <row r="30" spans="1:10" x14ac:dyDescent="0.25">
      <c r="A30" s="5" t="s">
        <v>25</v>
      </c>
      <c r="B30" s="5" t="s">
        <v>3</v>
      </c>
      <c r="C30" s="5" t="s">
        <v>46</v>
      </c>
      <c r="D30" s="6">
        <v>62062</v>
      </c>
      <c r="E30" s="7">
        <v>2</v>
      </c>
      <c r="F30" s="7">
        <v>4</v>
      </c>
    </row>
    <row r="31" spans="1:10" x14ac:dyDescent="0.25">
      <c r="A31" s="5" t="s">
        <v>26</v>
      </c>
      <c r="B31" s="5" t="s">
        <v>26</v>
      </c>
      <c r="C31" s="5" t="s">
        <v>46</v>
      </c>
      <c r="D31" s="6">
        <v>23700</v>
      </c>
      <c r="E31" s="7" t="s">
        <v>66</v>
      </c>
      <c r="F31" s="7" t="s">
        <v>66</v>
      </c>
      <c r="H31" s="19" t="s">
        <v>64</v>
      </c>
      <c r="I31" s="3" t="s">
        <v>44</v>
      </c>
    </row>
    <row r="32" spans="1:10" ht="15" customHeight="1" x14ac:dyDescent="0.25">
      <c r="A32" s="5" t="s">
        <v>41</v>
      </c>
      <c r="B32" s="5" t="s">
        <v>56</v>
      </c>
      <c r="C32" s="5" t="s">
        <v>47</v>
      </c>
      <c r="D32" s="6">
        <v>26850</v>
      </c>
      <c r="E32" s="7">
        <v>1</v>
      </c>
      <c r="F32" s="7">
        <v>2</v>
      </c>
      <c r="H32" s="19"/>
      <c r="I32" s="3" t="s">
        <v>66</v>
      </c>
    </row>
    <row r="33" spans="1:10" x14ac:dyDescent="0.25">
      <c r="A33" s="5" t="s">
        <v>27</v>
      </c>
      <c r="B33" s="5" t="s">
        <v>3</v>
      </c>
      <c r="C33" s="5" t="s">
        <v>46</v>
      </c>
      <c r="D33" s="6">
        <v>60000</v>
      </c>
      <c r="E33" s="7" t="s">
        <v>66</v>
      </c>
      <c r="F33" s="7" t="s">
        <v>66</v>
      </c>
      <c r="H33" s="19"/>
    </row>
    <row r="34" spans="1:10" x14ac:dyDescent="0.25">
      <c r="A34" s="5" t="s">
        <v>28</v>
      </c>
      <c r="B34" s="5" t="s">
        <v>29</v>
      </c>
      <c r="C34" s="5" t="s">
        <v>46</v>
      </c>
      <c r="D34" s="6">
        <v>31700</v>
      </c>
      <c r="E34" s="7">
        <v>3</v>
      </c>
      <c r="F34" s="7">
        <v>5</v>
      </c>
      <c r="H34" s="15">
        <f>DSUM(ab,D1,I31:I32)</f>
        <v>242566</v>
      </c>
    </row>
    <row r="35" spans="1:10" x14ac:dyDescent="0.25">
      <c r="F35" s="3">
        <f>SUM(F3:F34)</f>
        <v>111</v>
      </c>
    </row>
    <row r="36" spans="1:10" x14ac:dyDescent="0.25">
      <c r="H36" s="16" t="s">
        <v>71</v>
      </c>
      <c r="I36" s="3" t="s">
        <v>44</v>
      </c>
      <c r="J36" s="3" t="s">
        <v>43</v>
      </c>
    </row>
    <row r="37" spans="1:10" x14ac:dyDescent="0.25">
      <c r="H37" s="16"/>
      <c r="I37" s="3" t="s">
        <v>68</v>
      </c>
      <c r="J37" s="3" t="str">
        <f>"&lt;"&amp;AVERAGE(D3:D34)</f>
        <v>&lt;38090,09375</v>
      </c>
    </row>
    <row r="38" spans="1:10" x14ac:dyDescent="0.25">
      <c r="H38" s="16"/>
    </row>
    <row r="39" spans="1:10" x14ac:dyDescent="0.25">
      <c r="H39" s="4">
        <f>DCOUNTA(ab,A1,I36:J37)</f>
        <v>3</v>
      </c>
    </row>
  </sheetData>
  <sheetProtection algorithmName="SHA-512" hashValue="q1rZimdiNWRaCiUImccTKzezvp6ECQ+Fk+kL6N9/iEapKK56iPVvLzOJCRQIbQHruU8iPyWWfuTRLG9t8cFjig==" saltValue="BBW/1V1Bc5LH0Dy4Y+6tTg==" spinCount="100000" sheet="1" objects="1" scenarios="1" selectLockedCells="1" selectUnlockedCells="1"/>
  <sortState xmlns:xlrd2="http://schemas.microsoft.com/office/spreadsheetml/2017/richdata2" ref="A2:F33">
    <sortCondition ref="A2"/>
  </sortState>
  <mergeCells count="13">
    <mergeCell ref="H36:H38"/>
    <mergeCell ref="A1:A2"/>
    <mergeCell ref="B1:B2"/>
    <mergeCell ref="C1:C2"/>
    <mergeCell ref="D1:D2"/>
    <mergeCell ref="E1:E2"/>
    <mergeCell ref="F1:F2"/>
    <mergeCell ref="H31:H33"/>
    <mergeCell ref="H5:H6"/>
    <mergeCell ref="H9:H10"/>
    <mergeCell ref="H13:H14"/>
    <mergeCell ref="H17:H18"/>
    <mergeCell ref="H21:H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premier_league-feladat</vt:lpstr>
      <vt:lpstr>premier_league-megoldás</vt:lpstr>
      <vt:lpstr>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jt</cp:lastModifiedBy>
  <cp:lastPrinted>2019-02-01T18:02:00Z</cp:lastPrinted>
  <dcterms:created xsi:type="dcterms:W3CDTF">2019-02-01T17:48:47Z</dcterms:created>
  <dcterms:modified xsi:type="dcterms:W3CDTF">2020-04-27T15:50:54Z</dcterms:modified>
</cp:coreProperties>
</file>