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klg\inf\tablazatkezeles\"/>
    </mc:Choice>
  </mc:AlternateContent>
  <xr:revisionPtr revIDLastSave="0" documentId="8_{A7266E91-8355-442D-A60C-33621D062D02}" xr6:coauthVersionLast="45" xr6:coauthVersionMax="45" xr10:uidLastSave="{00000000-0000-0000-0000-000000000000}"/>
  <bookViews>
    <workbookView xWindow="-120" yWindow="-120" windowWidth="29040" windowHeight="15840" xr2:uid="{D5B9CB64-F32D-4E05-BA61-D14B3DBD55CD}"/>
  </bookViews>
  <sheets>
    <sheet name="minta" sheetId="2" r:id="rId1"/>
    <sheet name="nyer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D9" i="2"/>
  <c r="D13" i="2"/>
  <c r="D17" i="2"/>
  <c r="D21" i="2"/>
  <c r="D25" i="2"/>
  <c r="D29" i="2"/>
  <c r="D3" i="2"/>
  <c r="D4" i="2"/>
  <c r="D6" i="2"/>
  <c r="D7" i="2"/>
  <c r="D8" i="2"/>
  <c r="D10" i="2"/>
  <c r="D11" i="2"/>
  <c r="D12" i="2"/>
  <c r="D14" i="2"/>
  <c r="D15" i="2"/>
  <c r="D16" i="2"/>
  <c r="D18" i="2"/>
  <c r="D19" i="2"/>
  <c r="D20" i="2"/>
  <c r="D22" i="2"/>
  <c r="D23" i="2"/>
  <c r="D24" i="2"/>
  <c r="D26" i="2"/>
  <c r="D27" i="2"/>
  <c r="D28" i="2"/>
  <c r="D30" i="2"/>
  <c r="D31" i="2"/>
  <c r="D2" i="2"/>
  <c r="D32" i="2" l="1"/>
  <c r="D33" i="2"/>
  <c r="C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3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</author>
  </authors>
  <commentList>
    <comment ref="H1" authorId="0" shapeId="0" xr:uid="{46049461-7C6A-4894-8F23-CE96652B5150}">
      <text>
        <r>
          <rPr>
            <b/>
            <sz val="9"/>
            <color indexed="81"/>
            <rFont val="Tahoma"/>
            <family val="2"/>
            <charset val="238"/>
          </rPr>
          <t>Ennyi az összes levonás a bruttó fizetésből. :-(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</author>
  </authors>
  <commentList>
    <comment ref="H1" authorId="0" shapeId="0" xr:uid="{57A670F9-A5B6-4962-BF06-4EA9BFBE9FE2}">
      <text>
        <r>
          <rPr>
            <b/>
            <sz val="9"/>
            <color indexed="81"/>
            <rFont val="Tahoma"/>
            <family val="2"/>
            <charset val="238"/>
          </rPr>
          <t>Ennyi az összes levonás a bruttó fizetésből. :-(</t>
        </r>
      </text>
    </comment>
  </commentList>
</comments>
</file>

<file path=xl/sharedStrings.xml><?xml version="1.0" encoding="utf-8"?>
<sst xmlns="http://schemas.openxmlformats.org/spreadsheetml/2006/main" count="138" uniqueCount="46">
  <si>
    <t>név</t>
  </si>
  <si>
    <t>Am Erika</t>
  </si>
  <si>
    <t>Bármi Áron</t>
  </si>
  <si>
    <t>Bekre Pál</t>
  </si>
  <si>
    <t>Beviz Elek</t>
  </si>
  <si>
    <t>Budipa Piroska</t>
  </si>
  <si>
    <t>Cicz Imre</t>
  </si>
  <si>
    <t>Elektrom Ágnes</t>
  </si>
  <si>
    <t>Eszte Lenke</t>
  </si>
  <si>
    <t>Fekete Barna</t>
  </si>
  <si>
    <t>Füty Imre</t>
  </si>
  <si>
    <t>Har Mónika</t>
  </si>
  <si>
    <t>Ka Pál</t>
  </si>
  <si>
    <t>Kandisz Nóra</t>
  </si>
  <si>
    <t>Kispál Inka</t>
  </si>
  <si>
    <t>Koaxk Ábel</t>
  </si>
  <si>
    <t>Körm Ödön</t>
  </si>
  <si>
    <t>Külö Nóra</t>
  </si>
  <si>
    <t>Locsolók Anna</t>
  </si>
  <si>
    <t>Mász Kálmán</t>
  </si>
  <si>
    <t>Masztur Bálint</t>
  </si>
  <si>
    <t>Mikorka Kálmán</t>
  </si>
  <si>
    <t>Ne Pál</t>
  </si>
  <si>
    <t>Nyomo Réka</t>
  </si>
  <si>
    <t>Para Zita</t>
  </si>
  <si>
    <t>Pop Simon</t>
  </si>
  <si>
    <t>Riz Ottó</t>
  </si>
  <si>
    <t>Szag Olga</t>
  </si>
  <si>
    <t>Teás K. Anna</t>
  </si>
  <si>
    <t>Trab Antal</t>
  </si>
  <si>
    <t>Zsíros B. Ödön</t>
  </si>
  <si>
    <t>lakhely</t>
  </si>
  <si>
    <t>Debrecen</t>
  </si>
  <si>
    <t>Nyíregyháza</t>
  </si>
  <si>
    <t>Budapest</t>
  </si>
  <si>
    <t>Miskolc</t>
  </si>
  <si>
    <t>Szeged</t>
  </si>
  <si>
    <t>Győr</t>
  </si>
  <si>
    <t>Pécs</t>
  </si>
  <si>
    <t>életkor</t>
  </si>
  <si>
    <t>átlag:</t>
  </si>
  <si>
    <t>összesen:</t>
  </si>
  <si>
    <t>havi nettó fizetés</t>
  </si>
  <si>
    <t>éves nettó fizetés</t>
  </si>
  <si>
    <t>havi bruttó fizetés</t>
  </si>
  <si>
    <t>legtöbb: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</si>
</sst>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Ft&quot;_-;\-* #,##0.00\ &quot;Ft&quot;_-;_-* &quot;-&quot;??\ &quot;Ft&quot;_-;_-@_-"/>
    <numFmt numFmtId="164" formatCode="_-* #,##0\ [$Ft-40E]_-;\-* #,##0\ [$Ft-40E]_-;_-* &quot;-&quot;??\ [$Ft-40E]_-;_-@_-"/>
    <numFmt numFmtId="165" formatCode="#,##0&quot; év&quot;"/>
    <numFmt numFmtId="166" formatCode="_-* #,##0\ &quot;Ft&quot;_-;\-* #,##0\ &quot;Ft&quot;_-;_-* &quot;-&quot;??\ &quot;Ft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rgb="FFFFFF00"/>
      <name val="Calibri"/>
      <family val="2"/>
      <charset val="238"/>
      <scheme val="minor"/>
    </font>
    <font>
      <sz val="11"/>
      <color theme="9" tint="0.59999389629810485"/>
      <name val="Calibri"/>
      <family val="2"/>
      <charset val="238"/>
      <scheme val="minor"/>
    </font>
    <font>
      <b/>
      <sz val="10"/>
      <color theme="0"/>
      <name val="Ink Free"/>
      <family val="4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gradientFill type="path" left="0.5" right="0.5" top="0.5" bottom="0.5">
        <stop position="0">
          <color rgb="FF00B050"/>
        </stop>
        <stop position="1">
          <color rgb="FF92D050"/>
        </stop>
      </gradient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10" fontId="4" fillId="2" borderId="3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164" fontId="3" fillId="3" borderId="0" xfId="0" applyNumberFormat="1" applyFont="1" applyFill="1"/>
    <xf numFmtId="164" fontId="0" fillId="3" borderId="4" xfId="0" applyNumberFormat="1" applyFill="1" applyBorder="1"/>
    <xf numFmtId="164" fontId="0" fillId="3" borderId="1" xfId="0" applyNumberFormat="1" applyFill="1" applyBorder="1"/>
    <xf numFmtId="0" fontId="3" fillId="3" borderId="1" xfId="0" applyFont="1" applyFill="1" applyBorder="1" applyAlignment="1">
      <alignment horizontal="left" vertical="center"/>
    </xf>
    <xf numFmtId="0" fontId="0" fillId="3" borderId="1" xfId="0" applyFill="1" applyBorder="1"/>
    <xf numFmtId="165" fontId="0" fillId="3" borderId="1" xfId="0" applyNumberFormat="1" applyFill="1" applyBorder="1"/>
    <xf numFmtId="0" fontId="0" fillId="3" borderId="2" xfId="0" applyFill="1" applyBorder="1"/>
    <xf numFmtId="165" fontId="0" fillId="3" borderId="2" xfId="0" applyNumberFormat="1" applyFill="1" applyBorder="1"/>
    <xf numFmtId="0" fontId="0" fillId="3" borderId="0" xfId="0" applyFill="1"/>
    <xf numFmtId="0" fontId="5" fillId="3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/>
    </xf>
    <xf numFmtId="165" fontId="6" fillId="5" borderId="1" xfId="0" applyNumberFormat="1" applyFont="1" applyFill="1" applyBorder="1" applyAlignment="1">
      <alignment horizontal="center"/>
    </xf>
    <xf numFmtId="166" fontId="6" fillId="5" borderId="4" xfId="1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colors>
    <mruColors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237C5-932F-4263-9189-3D390B38B910}">
  <dimension ref="A1:I33"/>
  <sheetViews>
    <sheetView tabSelected="1" zoomScaleNormal="100" workbookViewId="0"/>
  </sheetViews>
  <sheetFormatPr defaultRowHeight="15" x14ac:dyDescent="0.25"/>
  <cols>
    <col min="1" max="1" width="15.28515625" style="12" bestFit="1" customWidth="1"/>
    <col min="2" max="2" width="11.7109375" style="12" bestFit="1" customWidth="1"/>
    <col min="3" max="3" width="12.42578125" style="12" bestFit="1" customWidth="1"/>
    <col min="4" max="4" width="16.5703125" style="12" bestFit="1" customWidth="1"/>
    <col min="5" max="5" width="11" style="12" bestFit="1" customWidth="1"/>
    <col min="6" max="6" width="16.42578125" style="12" bestFit="1" customWidth="1"/>
    <col min="7" max="7" width="9.140625" style="12"/>
    <col min="8" max="8" width="13.42578125" style="12" bestFit="1" customWidth="1"/>
    <col min="9" max="9" width="11" style="12" bestFit="1" customWidth="1"/>
    <col min="10" max="16384" width="9.140625" style="12"/>
  </cols>
  <sheetData>
    <row r="1" spans="1:9" ht="37.5" customHeight="1" thickTop="1" thickBot="1" x14ac:dyDescent="0.3">
      <c r="A1" s="14" t="s">
        <v>0</v>
      </c>
      <c r="B1" s="14" t="s">
        <v>31</v>
      </c>
      <c r="C1" s="14" t="s">
        <v>39</v>
      </c>
      <c r="D1" s="14" t="s">
        <v>42</v>
      </c>
      <c r="E1" s="15" t="s">
        <v>44</v>
      </c>
      <c r="F1" s="14" t="s">
        <v>43</v>
      </c>
      <c r="H1" s="1">
        <v>0.33500000000000002</v>
      </c>
      <c r="I1" s="3"/>
    </row>
    <row r="2" spans="1:9" ht="15.75" thickTop="1" x14ac:dyDescent="0.25">
      <c r="A2" s="7" t="s">
        <v>1</v>
      </c>
      <c r="B2" s="8" t="s">
        <v>32</v>
      </c>
      <c r="C2" s="9">
        <v>44</v>
      </c>
      <c r="D2" s="5">
        <f>E2*(1-$H$1)</f>
        <v>178353</v>
      </c>
      <c r="E2" s="5">
        <v>268200</v>
      </c>
      <c r="F2" s="6">
        <f>12*D2</f>
        <v>2140236</v>
      </c>
      <c r="H2" s="2"/>
      <c r="I2" s="4"/>
    </row>
    <row r="3" spans="1:9" x14ac:dyDescent="0.25">
      <c r="A3" s="7" t="s">
        <v>2</v>
      </c>
      <c r="B3" s="8" t="s">
        <v>33</v>
      </c>
      <c r="C3" s="9">
        <v>57</v>
      </c>
      <c r="D3" s="5">
        <f t="shared" ref="D3:D31" si="0">E3*(1-$H$1)</f>
        <v>183407</v>
      </c>
      <c r="E3" s="5">
        <v>275800</v>
      </c>
      <c r="F3" s="6">
        <f t="shared" ref="F3:F31" si="1">12*D3</f>
        <v>2200884</v>
      </c>
      <c r="H3" s="2"/>
      <c r="I3" s="2"/>
    </row>
    <row r="4" spans="1:9" x14ac:dyDescent="0.25">
      <c r="A4" s="7" t="s">
        <v>3</v>
      </c>
      <c r="B4" s="8" t="s">
        <v>34</v>
      </c>
      <c r="C4" s="9">
        <v>47</v>
      </c>
      <c r="D4" s="5">
        <f t="shared" si="0"/>
        <v>237937</v>
      </c>
      <c r="E4" s="5">
        <v>357800</v>
      </c>
      <c r="F4" s="6">
        <f t="shared" si="1"/>
        <v>2855244</v>
      </c>
      <c r="H4" s="2"/>
      <c r="I4" s="2"/>
    </row>
    <row r="5" spans="1:9" x14ac:dyDescent="0.25">
      <c r="A5" s="7" t="s">
        <v>4</v>
      </c>
      <c r="B5" s="8" t="s">
        <v>35</v>
      </c>
      <c r="C5" s="9">
        <v>25</v>
      </c>
      <c r="D5" s="5">
        <f t="shared" si="0"/>
        <v>220580.5</v>
      </c>
      <c r="E5" s="5">
        <v>331700</v>
      </c>
      <c r="F5" s="6">
        <f t="shared" si="1"/>
        <v>2646966</v>
      </c>
      <c r="H5" s="2"/>
      <c r="I5" s="2"/>
    </row>
    <row r="6" spans="1:9" x14ac:dyDescent="0.25">
      <c r="A6" s="7" t="s">
        <v>5</v>
      </c>
      <c r="B6" s="8" t="s">
        <v>36</v>
      </c>
      <c r="C6" s="9">
        <v>53</v>
      </c>
      <c r="D6" s="5">
        <f t="shared" si="0"/>
        <v>272118</v>
      </c>
      <c r="E6" s="5">
        <v>409200</v>
      </c>
      <c r="F6" s="6">
        <f t="shared" si="1"/>
        <v>3265416</v>
      </c>
      <c r="H6" s="2"/>
      <c r="I6" s="2"/>
    </row>
    <row r="7" spans="1:9" x14ac:dyDescent="0.25">
      <c r="A7" s="7" t="s">
        <v>6</v>
      </c>
      <c r="B7" s="8" t="s">
        <v>37</v>
      </c>
      <c r="C7" s="9">
        <v>50</v>
      </c>
      <c r="D7" s="5">
        <f t="shared" si="0"/>
        <v>297521</v>
      </c>
      <c r="E7" s="5">
        <v>447400</v>
      </c>
      <c r="F7" s="6">
        <f t="shared" si="1"/>
        <v>3570252</v>
      </c>
      <c r="H7" s="2"/>
      <c r="I7" s="2"/>
    </row>
    <row r="8" spans="1:9" x14ac:dyDescent="0.25">
      <c r="A8" s="7" t="s">
        <v>7</v>
      </c>
      <c r="B8" s="8" t="s">
        <v>38</v>
      </c>
      <c r="C8" s="9">
        <v>50</v>
      </c>
      <c r="D8" s="5">
        <f t="shared" si="0"/>
        <v>345534</v>
      </c>
      <c r="E8" s="5">
        <v>519600</v>
      </c>
      <c r="F8" s="6">
        <f t="shared" si="1"/>
        <v>4146408</v>
      </c>
      <c r="H8" s="2"/>
      <c r="I8" s="2"/>
    </row>
    <row r="9" spans="1:9" x14ac:dyDescent="0.25">
      <c r="A9" s="7" t="s">
        <v>8</v>
      </c>
      <c r="B9" s="8" t="s">
        <v>34</v>
      </c>
      <c r="C9" s="9">
        <v>43</v>
      </c>
      <c r="D9" s="5">
        <f t="shared" si="0"/>
        <v>174762</v>
      </c>
      <c r="E9" s="5">
        <v>262800</v>
      </c>
      <c r="F9" s="6">
        <f t="shared" si="1"/>
        <v>2097144</v>
      </c>
      <c r="H9" s="2"/>
      <c r="I9" s="2"/>
    </row>
    <row r="10" spans="1:9" x14ac:dyDescent="0.25">
      <c r="A10" s="7" t="s">
        <v>9</v>
      </c>
      <c r="B10" s="8" t="s">
        <v>34</v>
      </c>
      <c r="C10" s="9">
        <v>27</v>
      </c>
      <c r="D10" s="5">
        <f t="shared" si="0"/>
        <v>139849.5</v>
      </c>
      <c r="E10" s="5">
        <v>210300</v>
      </c>
      <c r="F10" s="6">
        <f t="shared" si="1"/>
        <v>1678194</v>
      </c>
      <c r="H10" s="2"/>
      <c r="I10" s="2"/>
    </row>
    <row r="11" spans="1:9" x14ac:dyDescent="0.25">
      <c r="A11" s="7" t="s">
        <v>10</v>
      </c>
      <c r="B11" s="8" t="s">
        <v>33</v>
      </c>
      <c r="C11" s="9">
        <v>49</v>
      </c>
      <c r="D11" s="5">
        <f t="shared" si="0"/>
        <v>220181.5</v>
      </c>
      <c r="E11" s="5">
        <v>331100</v>
      </c>
      <c r="F11" s="6">
        <f t="shared" si="1"/>
        <v>2642178</v>
      </c>
      <c r="H11" s="2"/>
      <c r="I11" s="2"/>
    </row>
    <row r="12" spans="1:9" x14ac:dyDescent="0.25">
      <c r="A12" s="7" t="s">
        <v>11</v>
      </c>
      <c r="B12" s="8" t="s">
        <v>32</v>
      </c>
      <c r="C12" s="9">
        <v>22</v>
      </c>
      <c r="D12" s="5">
        <f t="shared" si="0"/>
        <v>142709</v>
      </c>
      <c r="E12" s="5">
        <v>214600</v>
      </c>
      <c r="F12" s="6">
        <f t="shared" si="1"/>
        <v>1712508</v>
      </c>
      <c r="H12" s="13"/>
      <c r="I12" s="13"/>
    </row>
    <row r="13" spans="1:9" x14ac:dyDescent="0.25">
      <c r="A13" s="7" t="s">
        <v>12</v>
      </c>
      <c r="B13" s="8" t="s">
        <v>36</v>
      </c>
      <c r="C13" s="9">
        <v>39</v>
      </c>
      <c r="D13" s="5">
        <f t="shared" si="0"/>
        <v>293464.5</v>
      </c>
      <c r="E13" s="5">
        <v>441300</v>
      </c>
      <c r="F13" s="6">
        <f t="shared" si="1"/>
        <v>3521574</v>
      </c>
      <c r="H13" s="13"/>
      <c r="I13" s="13"/>
    </row>
    <row r="14" spans="1:9" x14ac:dyDescent="0.25">
      <c r="A14" s="7" t="s">
        <v>13</v>
      </c>
      <c r="B14" s="8" t="s">
        <v>36</v>
      </c>
      <c r="C14" s="9">
        <v>47</v>
      </c>
      <c r="D14" s="5">
        <f t="shared" si="0"/>
        <v>254628.5</v>
      </c>
      <c r="E14" s="5">
        <v>382900</v>
      </c>
      <c r="F14" s="6">
        <f t="shared" si="1"/>
        <v>3055542</v>
      </c>
      <c r="H14" s="13"/>
      <c r="I14" s="13"/>
    </row>
    <row r="15" spans="1:9" x14ac:dyDescent="0.25">
      <c r="A15" s="7" t="s">
        <v>14</v>
      </c>
      <c r="B15" s="8" t="s">
        <v>35</v>
      </c>
      <c r="C15" s="9">
        <v>24</v>
      </c>
      <c r="D15" s="5">
        <f t="shared" si="0"/>
        <v>178353</v>
      </c>
      <c r="E15" s="5">
        <v>268200</v>
      </c>
      <c r="F15" s="6">
        <f t="shared" si="1"/>
        <v>2140236</v>
      </c>
    </row>
    <row r="16" spans="1:9" x14ac:dyDescent="0.25">
      <c r="A16" s="7" t="s">
        <v>15</v>
      </c>
      <c r="B16" s="8" t="s">
        <v>34</v>
      </c>
      <c r="C16" s="9">
        <v>65</v>
      </c>
      <c r="D16" s="5">
        <f t="shared" si="0"/>
        <v>233614.5</v>
      </c>
      <c r="E16" s="5">
        <v>351300</v>
      </c>
      <c r="F16" s="6">
        <f t="shared" si="1"/>
        <v>2803374</v>
      </c>
    </row>
    <row r="17" spans="1:6" x14ac:dyDescent="0.25">
      <c r="A17" s="7" t="s">
        <v>16</v>
      </c>
      <c r="B17" s="8" t="s">
        <v>35</v>
      </c>
      <c r="C17" s="9">
        <v>29</v>
      </c>
      <c r="D17" s="5">
        <f t="shared" si="0"/>
        <v>145236</v>
      </c>
      <c r="E17" s="5">
        <v>218400</v>
      </c>
      <c r="F17" s="6">
        <f t="shared" si="1"/>
        <v>1742832</v>
      </c>
    </row>
    <row r="18" spans="1:6" x14ac:dyDescent="0.25">
      <c r="A18" s="7" t="s">
        <v>17</v>
      </c>
      <c r="B18" s="8" t="s">
        <v>37</v>
      </c>
      <c r="C18" s="9">
        <v>28</v>
      </c>
      <c r="D18" s="5">
        <f t="shared" si="0"/>
        <v>201694.5</v>
      </c>
      <c r="E18" s="5">
        <v>303300</v>
      </c>
      <c r="F18" s="6">
        <f t="shared" si="1"/>
        <v>2420334</v>
      </c>
    </row>
    <row r="19" spans="1:6" x14ac:dyDescent="0.25">
      <c r="A19" s="7" t="s">
        <v>18</v>
      </c>
      <c r="B19" s="8" t="s">
        <v>38</v>
      </c>
      <c r="C19" s="9">
        <v>37</v>
      </c>
      <c r="D19" s="5">
        <f t="shared" si="0"/>
        <v>339349.5</v>
      </c>
      <c r="E19" s="5">
        <v>510300</v>
      </c>
      <c r="F19" s="6">
        <f t="shared" si="1"/>
        <v>4072194</v>
      </c>
    </row>
    <row r="20" spans="1:6" x14ac:dyDescent="0.25">
      <c r="A20" s="7" t="s">
        <v>19</v>
      </c>
      <c r="B20" s="8" t="s">
        <v>34</v>
      </c>
      <c r="C20" s="9">
        <v>60</v>
      </c>
      <c r="D20" s="5">
        <f t="shared" si="0"/>
        <v>253498</v>
      </c>
      <c r="E20" s="5">
        <v>381200</v>
      </c>
      <c r="F20" s="6">
        <f t="shared" si="1"/>
        <v>3041976</v>
      </c>
    </row>
    <row r="21" spans="1:6" x14ac:dyDescent="0.25">
      <c r="A21" s="7" t="s">
        <v>20</v>
      </c>
      <c r="B21" s="8" t="s">
        <v>34</v>
      </c>
      <c r="C21" s="9">
        <v>55</v>
      </c>
      <c r="D21" s="5">
        <f t="shared" si="0"/>
        <v>200963</v>
      </c>
      <c r="E21" s="5">
        <v>302200</v>
      </c>
      <c r="F21" s="6">
        <f t="shared" si="1"/>
        <v>2411556</v>
      </c>
    </row>
    <row r="22" spans="1:6" x14ac:dyDescent="0.25">
      <c r="A22" s="7" t="s">
        <v>21</v>
      </c>
      <c r="B22" s="8" t="s">
        <v>33</v>
      </c>
      <c r="C22" s="9">
        <v>23</v>
      </c>
      <c r="D22" s="5">
        <f t="shared" si="0"/>
        <v>238602</v>
      </c>
      <c r="E22" s="5">
        <v>358800</v>
      </c>
      <c r="F22" s="6">
        <f t="shared" si="1"/>
        <v>2863224</v>
      </c>
    </row>
    <row r="23" spans="1:6" x14ac:dyDescent="0.25">
      <c r="A23" s="7" t="s">
        <v>22</v>
      </c>
      <c r="B23" s="8" t="s">
        <v>32</v>
      </c>
      <c r="C23" s="9">
        <v>46</v>
      </c>
      <c r="D23" s="5">
        <f t="shared" si="0"/>
        <v>351386</v>
      </c>
      <c r="E23" s="5">
        <v>528400</v>
      </c>
      <c r="F23" s="6">
        <f t="shared" si="1"/>
        <v>4216632</v>
      </c>
    </row>
    <row r="24" spans="1:6" x14ac:dyDescent="0.25">
      <c r="A24" s="7" t="s">
        <v>23</v>
      </c>
      <c r="B24" s="8" t="s">
        <v>32</v>
      </c>
      <c r="C24" s="9">
        <v>43</v>
      </c>
      <c r="D24" s="5">
        <f t="shared" si="0"/>
        <v>172767</v>
      </c>
      <c r="E24" s="5">
        <v>259800</v>
      </c>
      <c r="F24" s="6">
        <f t="shared" si="1"/>
        <v>2073204</v>
      </c>
    </row>
    <row r="25" spans="1:6" x14ac:dyDescent="0.25">
      <c r="A25" s="7" t="s">
        <v>24</v>
      </c>
      <c r="B25" s="8" t="s">
        <v>32</v>
      </c>
      <c r="C25" s="9">
        <v>25</v>
      </c>
      <c r="D25" s="5">
        <f t="shared" si="0"/>
        <v>158602.5</v>
      </c>
      <c r="E25" s="5">
        <v>238500</v>
      </c>
      <c r="F25" s="6">
        <f t="shared" si="1"/>
        <v>1903230</v>
      </c>
    </row>
    <row r="26" spans="1:6" x14ac:dyDescent="0.25">
      <c r="A26" s="7" t="s">
        <v>25</v>
      </c>
      <c r="B26" s="8" t="s">
        <v>34</v>
      </c>
      <c r="C26" s="9">
        <v>32</v>
      </c>
      <c r="D26" s="5">
        <f t="shared" si="0"/>
        <v>166715.5</v>
      </c>
      <c r="E26" s="5">
        <v>250700</v>
      </c>
      <c r="F26" s="6">
        <f t="shared" si="1"/>
        <v>2000586</v>
      </c>
    </row>
    <row r="27" spans="1:6" x14ac:dyDescent="0.25">
      <c r="A27" s="7" t="s">
        <v>26</v>
      </c>
      <c r="B27" s="8" t="s">
        <v>34</v>
      </c>
      <c r="C27" s="9">
        <v>59</v>
      </c>
      <c r="D27" s="5">
        <f t="shared" si="0"/>
        <v>189591.5</v>
      </c>
      <c r="E27" s="5">
        <v>285100</v>
      </c>
      <c r="F27" s="6">
        <f t="shared" si="1"/>
        <v>2275098</v>
      </c>
    </row>
    <row r="28" spans="1:6" x14ac:dyDescent="0.25">
      <c r="A28" s="7" t="s">
        <v>27</v>
      </c>
      <c r="B28" s="8" t="s">
        <v>35</v>
      </c>
      <c r="C28" s="9">
        <v>34</v>
      </c>
      <c r="D28" s="5">
        <f t="shared" si="0"/>
        <v>184803.5</v>
      </c>
      <c r="E28" s="5">
        <v>277900</v>
      </c>
      <c r="F28" s="6">
        <f t="shared" si="1"/>
        <v>2217642</v>
      </c>
    </row>
    <row r="29" spans="1:6" x14ac:dyDescent="0.25">
      <c r="A29" s="7" t="s">
        <v>28</v>
      </c>
      <c r="B29" s="8" t="s">
        <v>37</v>
      </c>
      <c r="C29" s="9">
        <v>32</v>
      </c>
      <c r="D29" s="5">
        <f t="shared" si="0"/>
        <v>338285.5</v>
      </c>
      <c r="E29" s="5">
        <v>508700</v>
      </c>
      <c r="F29" s="6">
        <f t="shared" si="1"/>
        <v>4059426</v>
      </c>
    </row>
    <row r="30" spans="1:6" x14ac:dyDescent="0.25">
      <c r="A30" s="7" t="s">
        <v>29</v>
      </c>
      <c r="B30" s="8" t="s">
        <v>38</v>
      </c>
      <c r="C30" s="9">
        <v>55</v>
      </c>
      <c r="D30" s="5">
        <f t="shared" si="0"/>
        <v>340613</v>
      </c>
      <c r="E30" s="5">
        <v>512200</v>
      </c>
      <c r="F30" s="6">
        <f t="shared" si="1"/>
        <v>4087356</v>
      </c>
    </row>
    <row r="31" spans="1:6" x14ac:dyDescent="0.25">
      <c r="A31" s="7" t="s">
        <v>30</v>
      </c>
      <c r="B31" s="10" t="s">
        <v>36</v>
      </c>
      <c r="C31" s="11">
        <v>36</v>
      </c>
      <c r="D31" s="5">
        <f t="shared" si="0"/>
        <v>152218.5</v>
      </c>
      <c r="E31" s="5">
        <v>228900</v>
      </c>
      <c r="F31" s="6">
        <f t="shared" si="1"/>
        <v>1826622</v>
      </c>
    </row>
    <row r="32" spans="1:6" x14ac:dyDescent="0.25">
      <c r="B32" s="16" t="s">
        <v>40</v>
      </c>
      <c r="C32" s="17">
        <f>AVERAGE(C2:C31)</f>
        <v>41.2</v>
      </c>
      <c r="D32" s="18">
        <f>AVERAGE(D2:D31)</f>
        <v>226911.3</v>
      </c>
      <c r="E32" s="5"/>
      <c r="F32" s="6"/>
    </row>
    <row r="33" spans="3:6" x14ac:dyDescent="0.25">
      <c r="C33" s="16" t="s">
        <v>41</v>
      </c>
      <c r="D33" s="19">
        <f>SUM(D2:D31)</f>
        <v>6807339</v>
      </c>
      <c r="E33" s="16" t="s">
        <v>45</v>
      </c>
      <c r="F33" s="19">
        <f>MAX(F2:F32)</f>
        <v>4216632</v>
      </c>
    </row>
  </sheetData>
  <sheetProtection algorithmName="SHA-512" hashValue="g/HUWBUAEEyV1gJM6dZwKnbKvt8rYD6WGPyRhYeD5FZwjpAKTXkSw2DT6+gGspRCmeIANtN1bhnHRs7GVXeqMw==" saltValue="Bi0qxxeABSRF20CpbhOjoQ==" spinCount="100000" sheet="1" objects="1" scenarios="1" selectLockedCells="1" selectUnlockedCells="1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8695A-A5AB-411D-AD53-A4376A137DC5}">
  <dimension ref="A1:H33"/>
  <sheetViews>
    <sheetView zoomScaleNormal="100" workbookViewId="0"/>
  </sheetViews>
  <sheetFormatPr defaultRowHeight="15" x14ac:dyDescent="0.25"/>
  <cols>
    <col min="1" max="1" width="10.28515625" customWidth="1"/>
    <col min="2" max="2" width="6.7109375" customWidth="1"/>
    <col min="3" max="3" width="2.28515625" customWidth="1"/>
    <col min="4" max="4" width="8.85546875" customWidth="1"/>
    <col min="5" max="5" width="6.140625" customWidth="1"/>
    <col min="6" max="6" width="7.5703125" customWidth="1"/>
    <col min="8" max="8" width="4.140625" customWidth="1"/>
    <col min="9" max="9" width="11" bestFit="1" customWidth="1"/>
  </cols>
  <sheetData>
    <row r="1" spans="1:8" x14ac:dyDescent="0.25">
      <c r="A1" t="s">
        <v>0</v>
      </c>
      <c r="B1" t="s">
        <v>31</v>
      </c>
      <c r="C1" t="s">
        <v>39</v>
      </c>
      <c r="D1" t="s">
        <v>42</v>
      </c>
      <c r="E1" t="s">
        <v>44</v>
      </c>
      <c r="F1" t="s">
        <v>43</v>
      </c>
      <c r="H1">
        <v>0.33500000000000002</v>
      </c>
    </row>
    <row r="2" spans="1:8" x14ac:dyDescent="0.25">
      <c r="A2" t="s">
        <v>1</v>
      </c>
      <c r="B2" t="s">
        <v>32</v>
      </c>
      <c r="C2">
        <v>44</v>
      </c>
      <c r="E2">
        <v>268200</v>
      </c>
    </row>
    <row r="3" spans="1:8" x14ac:dyDescent="0.25">
      <c r="A3" t="s">
        <v>2</v>
      </c>
      <c r="B3" t="s">
        <v>33</v>
      </c>
      <c r="C3">
        <v>57</v>
      </c>
      <c r="E3">
        <v>275800</v>
      </c>
    </row>
    <row r="4" spans="1:8" x14ac:dyDescent="0.25">
      <c r="A4" t="s">
        <v>3</v>
      </c>
      <c r="B4" t="s">
        <v>34</v>
      </c>
      <c r="C4">
        <v>47</v>
      </c>
      <c r="E4">
        <v>357800</v>
      </c>
    </row>
    <row r="5" spans="1:8" x14ac:dyDescent="0.25">
      <c r="A5" t="s">
        <v>4</v>
      </c>
      <c r="B5" t="s">
        <v>35</v>
      </c>
      <c r="C5">
        <v>25</v>
      </c>
      <c r="E5">
        <v>331700</v>
      </c>
    </row>
    <row r="6" spans="1:8" x14ac:dyDescent="0.25">
      <c r="A6" t="s">
        <v>5</v>
      </c>
      <c r="B6" t="s">
        <v>36</v>
      </c>
      <c r="C6">
        <v>53</v>
      </c>
      <c r="E6">
        <v>409200</v>
      </c>
    </row>
    <row r="7" spans="1:8" x14ac:dyDescent="0.25">
      <c r="A7" t="s">
        <v>6</v>
      </c>
      <c r="B7" t="s">
        <v>37</v>
      </c>
      <c r="C7">
        <v>50</v>
      </c>
      <c r="E7">
        <v>447400</v>
      </c>
    </row>
    <row r="8" spans="1:8" x14ac:dyDescent="0.25">
      <c r="A8" t="s">
        <v>7</v>
      </c>
      <c r="B8" t="s">
        <v>38</v>
      </c>
      <c r="C8">
        <v>50</v>
      </c>
      <c r="E8">
        <v>519600</v>
      </c>
    </row>
    <row r="9" spans="1:8" x14ac:dyDescent="0.25">
      <c r="A9" t="s">
        <v>8</v>
      </c>
      <c r="B9" t="s">
        <v>34</v>
      </c>
      <c r="C9">
        <v>43</v>
      </c>
      <c r="E9">
        <v>262800</v>
      </c>
    </row>
    <row r="10" spans="1:8" x14ac:dyDescent="0.25">
      <c r="A10" t="s">
        <v>9</v>
      </c>
      <c r="B10" t="s">
        <v>34</v>
      </c>
      <c r="C10">
        <v>27</v>
      </c>
      <c r="E10">
        <v>210300</v>
      </c>
    </row>
    <row r="11" spans="1:8" x14ac:dyDescent="0.25">
      <c r="A11" t="s">
        <v>10</v>
      </c>
      <c r="B11" t="s">
        <v>33</v>
      </c>
      <c r="C11">
        <v>49</v>
      </c>
      <c r="E11">
        <v>331100</v>
      </c>
    </row>
    <row r="12" spans="1:8" x14ac:dyDescent="0.25">
      <c r="A12" t="s">
        <v>11</v>
      </c>
      <c r="B12" t="s">
        <v>32</v>
      </c>
      <c r="C12">
        <v>22</v>
      </c>
      <c r="E12">
        <v>214600</v>
      </c>
    </row>
    <row r="13" spans="1:8" x14ac:dyDescent="0.25">
      <c r="A13" t="s">
        <v>12</v>
      </c>
      <c r="B13" t="s">
        <v>36</v>
      </c>
      <c r="C13">
        <v>39</v>
      </c>
      <c r="E13">
        <v>441300</v>
      </c>
    </row>
    <row r="14" spans="1:8" x14ac:dyDescent="0.25">
      <c r="A14" t="s">
        <v>13</v>
      </c>
      <c r="B14" t="s">
        <v>36</v>
      </c>
      <c r="C14">
        <v>47</v>
      </c>
      <c r="E14">
        <v>382900</v>
      </c>
    </row>
    <row r="15" spans="1:8" x14ac:dyDescent="0.25">
      <c r="A15" t="s">
        <v>14</v>
      </c>
      <c r="B15" t="s">
        <v>35</v>
      </c>
      <c r="C15">
        <v>24</v>
      </c>
      <c r="E15">
        <v>268200</v>
      </c>
    </row>
    <row r="16" spans="1:8" x14ac:dyDescent="0.25">
      <c r="A16" t="s">
        <v>15</v>
      </c>
      <c r="B16" t="s">
        <v>34</v>
      </c>
      <c r="C16">
        <v>65</v>
      </c>
      <c r="E16">
        <v>351300</v>
      </c>
    </row>
    <row r="17" spans="1:5" x14ac:dyDescent="0.25">
      <c r="A17" t="s">
        <v>16</v>
      </c>
      <c r="B17" t="s">
        <v>35</v>
      </c>
      <c r="C17">
        <v>29</v>
      </c>
      <c r="E17">
        <v>218400</v>
      </c>
    </row>
    <row r="18" spans="1:5" x14ac:dyDescent="0.25">
      <c r="A18" t="s">
        <v>17</v>
      </c>
      <c r="B18" t="s">
        <v>37</v>
      </c>
      <c r="C18">
        <v>28</v>
      </c>
      <c r="E18">
        <v>303300</v>
      </c>
    </row>
    <row r="19" spans="1:5" x14ac:dyDescent="0.25">
      <c r="A19" t="s">
        <v>18</v>
      </c>
      <c r="B19" t="s">
        <v>38</v>
      </c>
      <c r="C19">
        <v>37</v>
      </c>
      <c r="E19">
        <v>510300</v>
      </c>
    </row>
    <row r="20" spans="1:5" x14ac:dyDescent="0.25">
      <c r="A20" t="s">
        <v>19</v>
      </c>
      <c r="B20" t="s">
        <v>34</v>
      </c>
      <c r="C20">
        <v>60</v>
      </c>
      <c r="E20">
        <v>381200</v>
      </c>
    </row>
    <row r="21" spans="1:5" x14ac:dyDescent="0.25">
      <c r="A21" t="s">
        <v>20</v>
      </c>
      <c r="B21" t="s">
        <v>34</v>
      </c>
      <c r="C21">
        <v>55</v>
      </c>
      <c r="E21">
        <v>302200</v>
      </c>
    </row>
    <row r="22" spans="1:5" x14ac:dyDescent="0.25">
      <c r="A22" t="s">
        <v>21</v>
      </c>
      <c r="B22" t="s">
        <v>33</v>
      </c>
      <c r="C22">
        <v>23</v>
      </c>
      <c r="E22">
        <v>358800</v>
      </c>
    </row>
    <row r="23" spans="1:5" x14ac:dyDescent="0.25">
      <c r="A23" t="s">
        <v>22</v>
      </c>
      <c r="B23" t="s">
        <v>32</v>
      </c>
      <c r="C23">
        <v>46</v>
      </c>
      <c r="E23">
        <v>528400</v>
      </c>
    </row>
    <row r="24" spans="1:5" x14ac:dyDescent="0.25">
      <c r="A24" t="s">
        <v>23</v>
      </c>
      <c r="B24" t="s">
        <v>32</v>
      </c>
      <c r="C24">
        <v>43</v>
      </c>
      <c r="E24">
        <v>259800</v>
      </c>
    </row>
    <row r="25" spans="1:5" x14ac:dyDescent="0.25">
      <c r="A25" t="s">
        <v>24</v>
      </c>
      <c r="B25" t="s">
        <v>32</v>
      </c>
      <c r="C25">
        <v>25</v>
      </c>
      <c r="E25">
        <v>238500</v>
      </c>
    </row>
    <row r="26" spans="1:5" x14ac:dyDescent="0.25">
      <c r="A26" t="s">
        <v>25</v>
      </c>
      <c r="B26" t="s">
        <v>34</v>
      </c>
      <c r="C26">
        <v>32</v>
      </c>
      <c r="E26">
        <v>250700</v>
      </c>
    </row>
    <row r="27" spans="1:5" x14ac:dyDescent="0.25">
      <c r="A27" t="s">
        <v>26</v>
      </c>
      <c r="B27" t="s">
        <v>34</v>
      </c>
      <c r="C27">
        <v>59</v>
      </c>
      <c r="E27">
        <v>285100</v>
      </c>
    </row>
    <row r="28" spans="1:5" x14ac:dyDescent="0.25">
      <c r="A28" t="s">
        <v>27</v>
      </c>
      <c r="B28" t="s">
        <v>35</v>
      </c>
      <c r="C28">
        <v>34</v>
      </c>
      <c r="E28">
        <v>277900</v>
      </c>
    </row>
    <row r="29" spans="1:5" x14ac:dyDescent="0.25">
      <c r="A29" t="s">
        <v>28</v>
      </c>
      <c r="B29" t="s">
        <v>37</v>
      </c>
      <c r="C29">
        <v>32</v>
      </c>
      <c r="E29">
        <v>508700</v>
      </c>
    </row>
    <row r="30" spans="1:5" x14ac:dyDescent="0.25">
      <c r="A30" t="s">
        <v>29</v>
      </c>
      <c r="B30" t="s">
        <v>38</v>
      </c>
      <c r="C30">
        <v>55</v>
      </c>
      <c r="E30">
        <v>512200</v>
      </c>
    </row>
    <row r="31" spans="1:5" x14ac:dyDescent="0.25">
      <c r="A31" t="s">
        <v>30</v>
      </c>
      <c r="B31" t="s">
        <v>36</v>
      </c>
      <c r="C31">
        <v>36</v>
      </c>
      <c r="E31">
        <v>228900</v>
      </c>
    </row>
    <row r="32" spans="1:5" x14ac:dyDescent="0.25">
      <c r="B32" t="s">
        <v>40</v>
      </c>
    </row>
    <row r="33" spans="3:5" x14ac:dyDescent="0.25">
      <c r="C33" t="s">
        <v>41</v>
      </c>
      <c r="E33" t="s">
        <v>45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minta</vt:lpstr>
      <vt:lpstr>nyers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</dc:creator>
  <cp:lastModifiedBy>jt</cp:lastModifiedBy>
  <dcterms:created xsi:type="dcterms:W3CDTF">2020-12-12T14:58:05Z</dcterms:created>
  <dcterms:modified xsi:type="dcterms:W3CDTF">2020-12-14T18:30:49Z</dcterms:modified>
</cp:coreProperties>
</file>