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08A97EF3-ED8A-4477-B325-D598D09498D7}" xr6:coauthVersionLast="46" xr6:coauthVersionMax="46" xr10:uidLastSave="{00000000-0000-0000-0000-000000000000}"/>
  <bookViews>
    <workbookView xWindow="-120" yWindow="-120" windowWidth="29040" windowHeight="15840" activeTab="1" xr2:uid="{F002BD63-A823-4249-A56B-59A5971EEA06}"/>
  </bookViews>
  <sheets>
    <sheet name="feladat" sheetId="2" r:id="rId1"/>
    <sheet name="min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2" i="2"/>
  <c r="K2" i="1"/>
  <c r="I17" i="1"/>
  <c r="I1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2" i="1"/>
  <c r="I9" i="1" l="1"/>
  <c r="I3" i="1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E1" authorId="0" shapeId="0" xr:uid="{1B409CBA-090B-4BE5-84FC-1B9D2B5F8421}">
      <text>
        <r>
          <rPr>
            <sz val="9"/>
            <color indexed="81"/>
            <rFont val="Tahoma"/>
            <family val="2"/>
            <charset val="238"/>
          </rPr>
          <t>Ez véletlenszerűen állítódik elő!!!</t>
        </r>
      </text>
    </comment>
    <comment ref="K1" authorId="0" shapeId="0" xr:uid="{AA2A5AD6-5677-4833-AB27-070E078BD852}">
      <text>
        <r>
          <rPr>
            <sz val="9"/>
            <color indexed="81"/>
            <rFont val="Tahoma"/>
            <family val="2"/>
            <charset val="238"/>
          </rPr>
          <t>Ismétlődések eltávolítása, majd DARAB2.</t>
        </r>
      </text>
    </comment>
  </commentList>
</comments>
</file>

<file path=xl/sharedStrings.xml><?xml version="1.0" encoding="utf-8"?>
<sst xmlns="http://schemas.openxmlformats.org/spreadsheetml/2006/main" count="365" uniqueCount="112">
  <si>
    <t>név</t>
  </si>
  <si>
    <t>Almásszent Mihály</t>
  </si>
  <si>
    <t>Alsószent Erzsébet</t>
  </si>
  <si>
    <t>Bakonyszent László</t>
  </si>
  <si>
    <t>Balatonszent György</t>
  </si>
  <si>
    <t>Baranyaszent György</t>
  </si>
  <si>
    <t>Berettyószent Márton</t>
  </si>
  <si>
    <t>Békés Csaba</t>
  </si>
  <si>
    <t>Búcsúszent László</t>
  </si>
  <si>
    <t>Bükkszent Erzsébet</t>
  </si>
  <si>
    <t>Cserszeg Tomaj</t>
  </si>
  <si>
    <t>Dráva Szabolcs</t>
  </si>
  <si>
    <t>Dunaszent György</t>
  </si>
  <si>
    <t>Dunaszent Miklós</t>
  </si>
  <si>
    <t>Dunaszent Pál</t>
  </si>
  <si>
    <t>Erdőszent György</t>
  </si>
  <si>
    <t>Felső Lajos</t>
  </si>
  <si>
    <t>Felsőszent Erzsébet</t>
  </si>
  <si>
    <t>Felsőszent Iván</t>
  </si>
  <si>
    <t>Felsőszent Márton</t>
  </si>
  <si>
    <t>Fertőszent Miklós</t>
  </si>
  <si>
    <t>Gyergyószent Miklós</t>
  </si>
  <si>
    <t>Hejő Csaba</t>
  </si>
  <si>
    <t>Hegyhátszent György</t>
  </si>
  <si>
    <t>Hegyhátszent Jakab</t>
  </si>
  <si>
    <t>Hernádszent Márton</t>
  </si>
  <si>
    <t>Hernádszent Péter</t>
  </si>
  <si>
    <t>Homokszent György</t>
  </si>
  <si>
    <t>Iszkaszent György</t>
  </si>
  <si>
    <t>Jászalsószent György</t>
  </si>
  <si>
    <t>Jászkara Jenő</t>
  </si>
  <si>
    <t>Jászszent András</t>
  </si>
  <si>
    <t>Jászszent László</t>
  </si>
  <si>
    <t>Kemenesszent Máron</t>
  </si>
  <si>
    <t>Kemenesszent Péter</t>
  </si>
  <si>
    <t>Kerka barabás</t>
  </si>
  <si>
    <t>Királyszent István</t>
  </si>
  <si>
    <t>Lispeszent Adorján</t>
  </si>
  <si>
    <t>Magyarszent Miklós</t>
  </si>
  <si>
    <t>Mátraszent Imre</t>
  </si>
  <si>
    <t>Mezőszent györgy</t>
  </si>
  <si>
    <t>Mező Zombor</t>
  </si>
  <si>
    <t>Nagyszent János</t>
  </si>
  <si>
    <t>Nemesszent András</t>
  </si>
  <si>
    <t>Nyugotszent Erzsébet</t>
  </si>
  <si>
    <t>Pestszent Erzsébet</t>
  </si>
  <si>
    <t>Pestszent Imre</t>
  </si>
  <si>
    <t>Pestszent Lőrinc</t>
  </si>
  <si>
    <t>Pilisszent Iván</t>
  </si>
  <si>
    <t>Pilisszent László</t>
  </si>
  <si>
    <t>Pogányszent Péter</t>
  </si>
  <si>
    <t>Porrogszent Pál</t>
  </si>
  <si>
    <t>Pusztaszent László</t>
  </si>
  <si>
    <t>Rábaszent András</t>
  </si>
  <si>
    <t>Rábaszent Mihály</t>
  </si>
  <si>
    <t>Rábaszent Miklós</t>
  </si>
  <si>
    <t>Répceszent György</t>
  </si>
  <si>
    <t>Rózsaszent Márton</t>
  </si>
  <si>
    <t>Sepsiszent György</t>
  </si>
  <si>
    <t>Somogyszent Pál</t>
  </si>
  <si>
    <t>Szent István</t>
  </si>
  <si>
    <t>Szent László</t>
  </si>
  <si>
    <t>Tarnaszent Mária</t>
  </si>
  <si>
    <t>Tarnaszent Miklós</t>
  </si>
  <si>
    <t>Tatárszent György</t>
  </si>
  <si>
    <t>Tiszaszent Imre</t>
  </si>
  <si>
    <t>Tiszaszent Márton</t>
  </si>
  <si>
    <t>Tornaszent András</t>
  </si>
  <si>
    <t>Tornaszent Jakab</t>
  </si>
  <si>
    <t>Tornyiszent Miklós</t>
  </si>
  <si>
    <t>Torockószent györgy</t>
  </si>
  <si>
    <t>Vasszent Mihály</t>
  </si>
  <si>
    <t>Vácszent László</t>
  </si>
  <si>
    <t>Zalaszent György</t>
  </si>
  <si>
    <t>Zalaszent Iván</t>
  </si>
  <si>
    <t>Zalaszent Jakab</t>
  </si>
  <si>
    <t>Zalaszent László</t>
  </si>
  <si>
    <t>Zalaszent Lőrinc</t>
  </si>
  <si>
    <t>Zalaszent Márton</t>
  </si>
  <si>
    <t>Zalaszent Mihály</t>
  </si>
  <si>
    <t>Zselicszent Pál</t>
  </si>
  <si>
    <t>szülév</t>
  </si>
  <si>
    <t>szülhó</t>
  </si>
  <si>
    <t>szülnap</t>
  </si>
  <si>
    <t>Ennyi éves</t>
  </si>
  <si>
    <t>havi zsebpénz</t>
  </si>
  <si>
    <t>lakhely</t>
  </si>
  <si>
    <t>Nyíregyháza</t>
  </si>
  <si>
    <t>Nagykálló</t>
  </si>
  <si>
    <t>Nyírbátor</t>
  </si>
  <si>
    <t>Újfehértó</t>
  </si>
  <si>
    <t>Baktalórántháza</t>
  </si>
  <si>
    <t>Levelek</t>
  </si>
  <si>
    <t>Apagy</t>
  </si>
  <si>
    <t>Nyírpazony</t>
  </si>
  <si>
    <t>Napkor</t>
  </si>
  <si>
    <t>Nyírtelek</t>
  </si>
  <si>
    <t>Sényő</t>
  </si>
  <si>
    <t>Érpatak</t>
  </si>
  <si>
    <t>Magy</t>
  </si>
  <si>
    <t>Nagycserkesz</t>
  </si>
  <si>
    <t>Kótaj</t>
  </si>
  <si>
    <t>Nyírtura</t>
  </si>
  <si>
    <t>Nyírtét</t>
  </si>
  <si>
    <t>Nyírbogdány</t>
  </si>
  <si>
    <t>Kemecse</t>
  </si>
  <si>
    <t>Hány különböző település van a listában?</t>
  </si>
  <si>
    <t>zsebpénzek átlaga</t>
  </si>
  <si>
    <t>összes zsebpénz</t>
  </si>
  <si>
    <t>átlag életkor</t>
  </si>
  <si>
    <t>a listában szereplő emberek száma</t>
  </si>
  <si>
    <t>a nyíregyháziak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</si>
</sst>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Normál" xfId="0" builtinId="0"/>
  </cellStyles>
  <dxfs count="7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b/>
        <i/>
        <strike val="0"/>
        <color theme="4" tint="-0.499984740745262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/>
        <color rgb="FF0070C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0684-4BF8-4819-93C8-61259D1BE691}">
  <dimension ref="A1:K81"/>
  <sheetViews>
    <sheetView workbookViewId="0"/>
  </sheetViews>
  <sheetFormatPr defaultRowHeight="15" x14ac:dyDescent="0.25"/>
  <sheetData>
    <row r="1" spans="1:11" x14ac:dyDescent="0.25">
      <c r="A1" t="s">
        <v>0</v>
      </c>
      <c r="B1" t="s">
        <v>81</v>
      </c>
      <c r="C1" t="s">
        <v>82</v>
      </c>
      <c r="D1" t="s">
        <v>83</v>
      </c>
      <c r="E1" t="s">
        <v>85</v>
      </c>
      <c r="F1" t="s">
        <v>86</v>
      </c>
      <c r="G1" t="s">
        <v>84</v>
      </c>
      <c r="K1" t="s">
        <v>106</v>
      </c>
    </row>
    <row r="2" spans="1:11" x14ac:dyDescent="0.25">
      <c r="A2" t="s">
        <v>1</v>
      </c>
      <c r="B2">
        <v>2003</v>
      </c>
      <c r="C2">
        <v>9</v>
      </c>
      <c r="D2">
        <v>17</v>
      </c>
      <c r="E2" s="17">
        <f ca="1">IF(RANDBETWEEN(0,5)&lt;3,MROUND(RANDBETWEEN(0,20000),500),MROUND(RANDBETWEEN(0,2000),500))</f>
        <v>8500</v>
      </c>
      <c r="F2" t="s">
        <v>87</v>
      </c>
      <c r="I2" t="s">
        <v>107</v>
      </c>
    </row>
    <row r="3" spans="1:11" x14ac:dyDescent="0.25">
      <c r="A3" t="s">
        <v>2</v>
      </c>
      <c r="B3">
        <v>2003</v>
      </c>
      <c r="C3">
        <v>11</v>
      </c>
      <c r="D3">
        <v>1</v>
      </c>
      <c r="E3" s="17">
        <f t="shared" ref="E3:E66" ca="1" si="0">IF(RANDBETWEEN(0,5)&lt;3,MROUND(RANDBETWEEN(0,20000),500),MROUND(RANDBETWEEN(0,2000),500))</f>
        <v>1000</v>
      </c>
      <c r="F3" t="s">
        <v>90</v>
      </c>
    </row>
    <row r="4" spans="1:11" x14ac:dyDescent="0.25">
      <c r="A4" t="s">
        <v>3</v>
      </c>
      <c r="B4">
        <v>2003</v>
      </c>
      <c r="C4">
        <v>11</v>
      </c>
      <c r="D4">
        <v>26</v>
      </c>
      <c r="E4" s="17">
        <f t="shared" ca="1" si="0"/>
        <v>500</v>
      </c>
      <c r="F4" t="s">
        <v>92</v>
      </c>
    </row>
    <row r="5" spans="1:11" x14ac:dyDescent="0.25">
      <c r="A5" t="s">
        <v>4</v>
      </c>
      <c r="B5">
        <v>2003</v>
      </c>
      <c r="C5">
        <v>12</v>
      </c>
      <c r="D5">
        <v>22</v>
      </c>
      <c r="E5" s="17">
        <f t="shared" ca="1" si="0"/>
        <v>1500</v>
      </c>
      <c r="F5" t="s">
        <v>87</v>
      </c>
      <c r="I5" t="s">
        <v>108</v>
      </c>
    </row>
    <row r="6" spans="1:11" x14ac:dyDescent="0.25">
      <c r="A6" t="s">
        <v>5</v>
      </c>
      <c r="B6">
        <v>2004</v>
      </c>
      <c r="C6">
        <v>4</v>
      </c>
      <c r="D6">
        <v>30</v>
      </c>
      <c r="E6" s="17">
        <f t="shared" ca="1" si="0"/>
        <v>19000</v>
      </c>
      <c r="F6" t="s">
        <v>93</v>
      </c>
    </row>
    <row r="7" spans="1:11" x14ac:dyDescent="0.25">
      <c r="A7" t="s">
        <v>6</v>
      </c>
      <c r="B7">
        <v>2003</v>
      </c>
      <c r="C7">
        <v>10</v>
      </c>
      <c r="D7">
        <v>31</v>
      </c>
      <c r="E7" s="17">
        <f t="shared" ca="1" si="0"/>
        <v>13000</v>
      </c>
      <c r="F7" t="s">
        <v>87</v>
      </c>
    </row>
    <row r="8" spans="1:11" x14ac:dyDescent="0.25">
      <c r="A8" t="s">
        <v>7</v>
      </c>
      <c r="B8">
        <v>2004</v>
      </c>
      <c r="C8">
        <v>8</v>
      </c>
      <c r="D8">
        <v>16</v>
      </c>
      <c r="E8" s="17">
        <f t="shared" ca="1" si="0"/>
        <v>500</v>
      </c>
      <c r="F8" t="s">
        <v>94</v>
      </c>
      <c r="I8" t="s">
        <v>109</v>
      </c>
    </row>
    <row r="9" spans="1:11" x14ac:dyDescent="0.25">
      <c r="A9" t="s">
        <v>8</v>
      </c>
      <c r="B9">
        <v>2004</v>
      </c>
      <c r="C9">
        <v>5</v>
      </c>
      <c r="D9">
        <v>2</v>
      </c>
      <c r="E9" s="17">
        <f t="shared" ca="1" si="0"/>
        <v>17500</v>
      </c>
      <c r="F9" t="s">
        <v>95</v>
      </c>
    </row>
    <row r="10" spans="1:11" x14ac:dyDescent="0.25">
      <c r="A10" t="s">
        <v>9</v>
      </c>
      <c r="B10">
        <v>2003</v>
      </c>
      <c r="C10">
        <v>9</v>
      </c>
      <c r="D10">
        <v>19</v>
      </c>
      <c r="E10" s="17">
        <f t="shared" ca="1" si="0"/>
        <v>13000</v>
      </c>
      <c r="F10" t="s">
        <v>96</v>
      </c>
    </row>
    <row r="11" spans="1:11" x14ac:dyDescent="0.25">
      <c r="A11" t="s">
        <v>10</v>
      </c>
      <c r="B11">
        <v>2003</v>
      </c>
      <c r="C11">
        <v>11</v>
      </c>
      <c r="D11">
        <v>30</v>
      </c>
      <c r="E11" s="17">
        <f t="shared" ca="1" si="0"/>
        <v>1500</v>
      </c>
      <c r="F11" t="s">
        <v>97</v>
      </c>
      <c r="I11" t="s">
        <v>110</v>
      </c>
    </row>
    <row r="12" spans="1:11" x14ac:dyDescent="0.25">
      <c r="A12" t="s">
        <v>11</v>
      </c>
      <c r="B12">
        <v>2004</v>
      </c>
      <c r="C12">
        <v>5</v>
      </c>
      <c r="D12">
        <v>10</v>
      </c>
      <c r="E12" s="17">
        <f t="shared" ca="1" si="0"/>
        <v>6000</v>
      </c>
      <c r="F12" t="s">
        <v>88</v>
      </c>
    </row>
    <row r="13" spans="1:11" x14ac:dyDescent="0.25">
      <c r="A13" t="s">
        <v>12</v>
      </c>
      <c r="B13">
        <v>2003</v>
      </c>
      <c r="C13">
        <v>8</v>
      </c>
      <c r="D13">
        <v>15</v>
      </c>
      <c r="E13" s="17">
        <f t="shared" ca="1" si="0"/>
        <v>13000</v>
      </c>
      <c r="F13" t="s">
        <v>90</v>
      </c>
    </row>
    <row r="14" spans="1:11" x14ac:dyDescent="0.25">
      <c r="A14" t="s">
        <v>13</v>
      </c>
      <c r="B14">
        <v>2003</v>
      </c>
      <c r="C14">
        <v>11</v>
      </c>
      <c r="D14">
        <v>7</v>
      </c>
      <c r="E14" s="17">
        <f t="shared" ca="1" si="0"/>
        <v>1000</v>
      </c>
      <c r="F14" t="s">
        <v>87</v>
      </c>
    </row>
    <row r="15" spans="1:11" x14ac:dyDescent="0.25">
      <c r="A15" t="s">
        <v>14</v>
      </c>
      <c r="B15">
        <v>2003</v>
      </c>
      <c r="C15">
        <v>10</v>
      </c>
      <c r="D15">
        <v>23</v>
      </c>
      <c r="E15" s="17">
        <f t="shared" ca="1" si="0"/>
        <v>5000</v>
      </c>
      <c r="F15" t="s">
        <v>87</v>
      </c>
      <c r="I15" t="s">
        <v>111</v>
      </c>
    </row>
    <row r="16" spans="1:11" x14ac:dyDescent="0.25">
      <c r="A16" t="s">
        <v>15</v>
      </c>
      <c r="B16">
        <v>2004</v>
      </c>
      <c r="C16">
        <v>2</v>
      </c>
      <c r="D16">
        <v>26</v>
      </c>
      <c r="E16" s="17">
        <f t="shared" ca="1" si="0"/>
        <v>2500</v>
      </c>
      <c r="F16" t="s">
        <v>100</v>
      </c>
    </row>
    <row r="17" spans="1:6" x14ac:dyDescent="0.25">
      <c r="A17" t="s">
        <v>16</v>
      </c>
      <c r="B17">
        <v>2003</v>
      </c>
      <c r="C17">
        <v>12</v>
      </c>
      <c r="D17">
        <v>11</v>
      </c>
      <c r="E17" s="17">
        <f t="shared" ca="1" si="0"/>
        <v>6000</v>
      </c>
      <c r="F17" t="s">
        <v>89</v>
      </c>
    </row>
    <row r="18" spans="1:6" x14ac:dyDescent="0.25">
      <c r="A18" t="s">
        <v>17</v>
      </c>
      <c r="B18">
        <v>2003</v>
      </c>
      <c r="C18">
        <v>3</v>
      </c>
      <c r="D18">
        <v>8</v>
      </c>
      <c r="E18" s="17">
        <f t="shared" ca="1" si="0"/>
        <v>1000</v>
      </c>
      <c r="F18" t="s">
        <v>87</v>
      </c>
    </row>
    <row r="19" spans="1:6" x14ac:dyDescent="0.25">
      <c r="A19" t="s">
        <v>18</v>
      </c>
      <c r="B19">
        <v>2003</v>
      </c>
      <c r="C19">
        <v>6</v>
      </c>
      <c r="D19">
        <v>23</v>
      </c>
      <c r="E19" s="17">
        <f t="shared" ca="1" si="0"/>
        <v>1000</v>
      </c>
      <c r="F19" t="s">
        <v>90</v>
      </c>
    </row>
    <row r="20" spans="1:6" x14ac:dyDescent="0.25">
      <c r="A20" t="s">
        <v>19</v>
      </c>
      <c r="B20">
        <v>2004</v>
      </c>
      <c r="C20">
        <v>9</v>
      </c>
      <c r="D20">
        <v>31</v>
      </c>
      <c r="E20" s="17">
        <f t="shared" ca="1" si="0"/>
        <v>1000</v>
      </c>
      <c r="F20" t="s">
        <v>101</v>
      </c>
    </row>
    <row r="21" spans="1:6" x14ac:dyDescent="0.25">
      <c r="A21" t="s">
        <v>20</v>
      </c>
      <c r="B21">
        <v>2003</v>
      </c>
      <c r="C21">
        <v>11</v>
      </c>
      <c r="D21">
        <v>24</v>
      </c>
      <c r="E21" s="17">
        <f t="shared" ca="1" si="0"/>
        <v>19000</v>
      </c>
      <c r="F21" t="s">
        <v>90</v>
      </c>
    </row>
    <row r="22" spans="1:6" x14ac:dyDescent="0.25">
      <c r="A22" t="s">
        <v>21</v>
      </c>
      <c r="B22">
        <v>2003</v>
      </c>
      <c r="C22">
        <v>11</v>
      </c>
      <c r="D22">
        <v>25</v>
      </c>
      <c r="E22" s="17">
        <f t="shared" ca="1" si="0"/>
        <v>500</v>
      </c>
      <c r="F22" t="s">
        <v>102</v>
      </c>
    </row>
    <row r="23" spans="1:6" x14ac:dyDescent="0.25">
      <c r="A23" t="s">
        <v>22</v>
      </c>
      <c r="B23">
        <v>2003</v>
      </c>
      <c r="C23">
        <v>12</v>
      </c>
      <c r="D23">
        <v>19</v>
      </c>
      <c r="E23" s="17">
        <f t="shared" ca="1" si="0"/>
        <v>20000</v>
      </c>
      <c r="F23" t="s">
        <v>89</v>
      </c>
    </row>
    <row r="24" spans="1:6" x14ac:dyDescent="0.25">
      <c r="A24" t="s">
        <v>23</v>
      </c>
      <c r="B24">
        <v>2003</v>
      </c>
      <c r="C24">
        <v>12</v>
      </c>
      <c r="D24">
        <v>27</v>
      </c>
      <c r="E24" s="17">
        <f t="shared" ca="1" si="0"/>
        <v>8500</v>
      </c>
      <c r="F24" t="s">
        <v>97</v>
      </c>
    </row>
    <row r="25" spans="1:6" x14ac:dyDescent="0.25">
      <c r="A25" t="s">
        <v>24</v>
      </c>
      <c r="B25">
        <v>2004</v>
      </c>
      <c r="C25">
        <v>2</v>
      </c>
      <c r="D25">
        <v>28</v>
      </c>
      <c r="E25" s="17">
        <f t="shared" ca="1" si="0"/>
        <v>2000</v>
      </c>
      <c r="F25" t="s">
        <v>87</v>
      </c>
    </row>
    <row r="26" spans="1:6" x14ac:dyDescent="0.25">
      <c r="A26" t="s">
        <v>25</v>
      </c>
      <c r="B26">
        <v>2003</v>
      </c>
      <c r="C26">
        <v>10</v>
      </c>
      <c r="D26">
        <v>7</v>
      </c>
      <c r="E26" s="17">
        <f t="shared" ca="1" si="0"/>
        <v>16000</v>
      </c>
      <c r="F26" t="s">
        <v>93</v>
      </c>
    </row>
    <row r="27" spans="1:6" x14ac:dyDescent="0.25">
      <c r="A27" t="s">
        <v>26</v>
      </c>
      <c r="B27">
        <v>2004</v>
      </c>
      <c r="C27">
        <v>2</v>
      </c>
      <c r="D27">
        <v>22</v>
      </c>
      <c r="E27" s="17">
        <f t="shared" ca="1" si="0"/>
        <v>1500</v>
      </c>
      <c r="F27" t="s">
        <v>91</v>
      </c>
    </row>
    <row r="28" spans="1:6" x14ac:dyDescent="0.25">
      <c r="A28" t="s">
        <v>27</v>
      </c>
      <c r="B28">
        <v>2004</v>
      </c>
      <c r="C28">
        <v>2</v>
      </c>
      <c r="D28">
        <v>5</v>
      </c>
      <c r="E28" s="17">
        <f t="shared" ca="1" si="0"/>
        <v>1000</v>
      </c>
      <c r="F28" t="s">
        <v>90</v>
      </c>
    </row>
    <row r="29" spans="1:6" x14ac:dyDescent="0.25">
      <c r="A29" t="s">
        <v>28</v>
      </c>
      <c r="B29">
        <v>2003</v>
      </c>
      <c r="C29">
        <v>11</v>
      </c>
      <c r="D29">
        <v>13</v>
      </c>
      <c r="E29" s="17">
        <f t="shared" ca="1" si="0"/>
        <v>16500</v>
      </c>
      <c r="F29" t="s">
        <v>99</v>
      </c>
    </row>
    <row r="30" spans="1:6" x14ac:dyDescent="0.25">
      <c r="A30" t="s">
        <v>29</v>
      </c>
      <c r="B30">
        <v>2003</v>
      </c>
      <c r="C30">
        <v>5</v>
      </c>
      <c r="D30">
        <v>9</v>
      </c>
      <c r="E30" s="17">
        <f t="shared" ca="1" si="0"/>
        <v>1000</v>
      </c>
      <c r="F30" t="s">
        <v>89</v>
      </c>
    </row>
    <row r="31" spans="1:6" x14ac:dyDescent="0.25">
      <c r="A31" t="s">
        <v>30</v>
      </c>
      <c r="B31">
        <v>2004</v>
      </c>
      <c r="C31">
        <v>2</v>
      </c>
      <c r="D31">
        <v>2</v>
      </c>
      <c r="E31" s="17">
        <f t="shared" ca="1" si="0"/>
        <v>1000</v>
      </c>
      <c r="F31" t="s">
        <v>101</v>
      </c>
    </row>
    <row r="32" spans="1:6" x14ac:dyDescent="0.25">
      <c r="A32" t="s">
        <v>31</v>
      </c>
      <c r="B32">
        <v>2003</v>
      </c>
      <c r="C32">
        <v>10</v>
      </c>
      <c r="D32">
        <v>14</v>
      </c>
      <c r="E32" s="17">
        <f t="shared" ca="1" si="0"/>
        <v>14000</v>
      </c>
      <c r="F32" t="s">
        <v>87</v>
      </c>
    </row>
    <row r="33" spans="1:6" x14ac:dyDescent="0.25">
      <c r="A33" t="s">
        <v>32</v>
      </c>
      <c r="B33">
        <v>2004</v>
      </c>
      <c r="C33">
        <v>1</v>
      </c>
      <c r="D33">
        <v>13</v>
      </c>
      <c r="E33" s="17">
        <f t="shared" ca="1" si="0"/>
        <v>3000</v>
      </c>
      <c r="F33" t="s">
        <v>87</v>
      </c>
    </row>
    <row r="34" spans="1:6" x14ac:dyDescent="0.25">
      <c r="A34" t="s">
        <v>33</v>
      </c>
      <c r="B34">
        <v>2004</v>
      </c>
      <c r="C34">
        <v>8</v>
      </c>
      <c r="D34">
        <v>6</v>
      </c>
      <c r="E34" s="17">
        <f t="shared" ca="1" si="0"/>
        <v>500</v>
      </c>
      <c r="F34" t="s">
        <v>87</v>
      </c>
    </row>
    <row r="35" spans="1:6" x14ac:dyDescent="0.25">
      <c r="A35" t="s">
        <v>34</v>
      </c>
      <c r="B35">
        <v>2004</v>
      </c>
      <c r="C35">
        <v>1</v>
      </c>
      <c r="D35">
        <v>25</v>
      </c>
      <c r="E35" s="17">
        <f t="shared" ca="1" si="0"/>
        <v>2000</v>
      </c>
      <c r="F35" t="s">
        <v>105</v>
      </c>
    </row>
    <row r="36" spans="1:6" x14ac:dyDescent="0.25">
      <c r="A36" t="s">
        <v>35</v>
      </c>
      <c r="B36">
        <v>2003</v>
      </c>
      <c r="C36">
        <v>11</v>
      </c>
      <c r="D36">
        <v>15</v>
      </c>
      <c r="E36" s="17">
        <f t="shared" ca="1" si="0"/>
        <v>0</v>
      </c>
      <c r="F36" t="s">
        <v>93</v>
      </c>
    </row>
    <row r="37" spans="1:6" x14ac:dyDescent="0.25">
      <c r="A37" t="s">
        <v>36</v>
      </c>
      <c r="B37">
        <v>2003</v>
      </c>
      <c r="C37">
        <v>10</v>
      </c>
      <c r="D37">
        <v>6</v>
      </c>
      <c r="E37" s="17">
        <f t="shared" ca="1" si="0"/>
        <v>2000</v>
      </c>
      <c r="F37" t="s">
        <v>88</v>
      </c>
    </row>
    <row r="38" spans="1:6" x14ac:dyDescent="0.25">
      <c r="A38" t="s">
        <v>37</v>
      </c>
      <c r="B38">
        <v>2004</v>
      </c>
      <c r="C38">
        <v>2</v>
      </c>
      <c r="D38">
        <v>5</v>
      </c>
      <c r="E38" s="17">
        <f t="shared" ca="1" si="0"/>
        <v>1000</v>
      </c>
      <c r="F38" t="s">
        <v>92</v>
      </c>
    </row>
    <row r="39" spans="1:6" x14ac:dyDescent="0.25">
      <c r="A39" t="s">
        <v>38</v>
      </c>
      <c r="B39">
        <v>2003</v>
      </c>
      <c r="C39">
        <v>9</v>
      </c>
      <c r="D39">
        <v>25</v>
      </c>
      <c r="E39" s="17">
        <f t="shared" ca="1" si="0"/>
        <v>17500</v>
      </c>
      <c r="F39" t="s">
        <v>90</v>
      </c>
    </row>
    <row r="40" spans="1:6" x14ac:dyDescent="0.25">
      <c r="A40" t="s">
        <v>39</v>
      </c>
      <c r="B40">
        <v>2003</v>
      </c>
      <c r="C40">
        <v>10</v>
      </c>
      <c r="D40">
        <v>15</v>
      </c>
      <c r="E40" s="17">
        <f t="shared" ca="1" si="0"/>
        <v>1000</v>
      </c>
      <c r="F40" t="s">
        <v>90</v>
      </c>
    </row>
    <row r="41" spans="1:6" x14ac:dyDescent="0.25">
      <c r="A41" t="s">
        <v>40</v>
      </c>
      <c r="B41">
        <v>2003</v>
      </c>
      <c r="C41">
        <v>10</v>
      </c>
      <c r="D41">
        <v>21</v>
      </c>
      <c r="E41" s="17">
        <f t="shared" ca="1" si="0"/>
        <v>19000</v>
      </c>
      <c r="F41" t="s">
        <v>98</v>
      </c>
    </row>
    <row r="42" spans="1:6" x14ac:dyDescent="0.25">
      <c r="A42" t="s">
        <v>41</v>
      </c>
      <c r="B42">
        <v>2004</v>
      </c>
      <c r="C42">
        <v>1</v>
      </c>
      <c r="D42">
        <v>16</v>
      </c>
      <c r="E42" s="17">
        <f t="shared" ca="1" si="0"/>
        <v>18500</v>
      </c>
      <c r="F42" t="s">
        <v>104</v>
      </c>
    </row>
    <row r="43" spans="1:6" x14ac:dyDescent="0.25">
      <c r="A43" t="s">
        <v>42</v>
      </c>
      <c r="B43">
        <v>2004</v>
      </c>
      <c r="C43">
        <v>8</v>
      </c>
      <c r="D43">
        <v>26</v>
      </c>
      <c r="E43" s="17">
        <f t="shared" ca="1" si="0"/>
        <v>2000</v>
      </c>
      <c r="F43" t="s">
        <v>87</v>
      </c>
    </row>
    <row r="44" spans="1:6" x14ac:dyDescent="0.25">
      <c r="A44" t="s">
        <v>43</v>
      </c>
      <c r="B44">
        <v>2004</v>
      </c>
      <c r="C44">
        <v>1</v>
      </c>
      <c r="D44">
        <v>1</v>
      </c>
      <c r="E44" s="17">
        <f t="shared" ca="1" si="0"/>
        <v>9500</v>
      </c>
      <c r="F44" t="s">
        <v>87</v>
      </c>
    </row>
    <row r="45" spans="1:6" x14ac:dyDescent="0.25">
      <c r="A45" t="s">
        <v>44</v>
      </c>
      <c r="B45">
        <v>2004</v>
      </c>
      <c r="C45">
        <v>7</v>
      </c>
      <c r="D45">
        <v>20</v>
      </c>
      <c r="E45" s="17">
        <f t="shared" ca="1" si="0"/>
        <v>1000</v>
      </c>
      <c r="F45" t="s">
        <v>87</v>
      </c>
    </row>
    <row r="46" spans="1:6" x14ac:dyDescent="0.25">
      <c r="A46" t="s">
        <v>45</v>
      </c>
      <c r="B46">
        <v>2003</v>
      </c>
      <c r="C46">
        <v>8</v>
      </c>
      <c r="D46">
        <v>11</v>
      </c>
      <c r="E46" s="17">
        <f t="shared" ca="1" si="0"/>
        <v>2000</v>
      </c>
      <c r="F46" t="s">
        <v>91</v>
      </c>
    </row>
    <row r="47" spans="1:6" x14ac:dyDescent="0.25">
      <c r="A47" t="s">
        <v>46</v>
      </c>
      <c r="B47">
        <v>2003</v>
      </c>
      <c r="C47">
        <v>9</v>
      </c>
      <c r="D47">
        <v>14</v>
      </c>
      <c r="E47" s="17">
        <f t="shared" ca="1" si="0"/>
        <v>19000</v>
      </c>
      <c r="F47" t="s">
        <v>87</v>
      </c>
    </row>
    <row r="48" spans="1:6" x14ac:dyDescent="0.25">
      <c r="A48" t="s">
        <v>47</v>
      </c>
      <c r="B48">
        <v>2003</v>
      </c>
      <c r="C48">
        <v>12</v>
      </c>
      <c r="D48">
        <v>9</v>
      </c>
      <c r="E48" s="17">
        <f t="shared" ca="1" si="0"/>
        <v>500</v>
      </c>
      <c r="F48" t="s">
        <v>92</v>
      </c>
    </row>
    <row r="49" spans="1:6" x14ac:dyDescent="0.25">
      <c r="A49" t="s">
        <v>48</v>
      </c>
      <c r="B49">
        <v>2004</v>
      </c>
      <c r="C49">
        <v>4</v>
      </c>
      <c r="D49">
        <v>16</v>
      </c>
      <c r="E49" s="17">
        <f t="shared" ca="1" si="0"/>
        <v>19000</v>
      </c>
      <c r="F49" t="s">
        <v>89</v>
      </c>
    </row>
    <row r="50" spans="1:6" x14ac:dyDescent="0.25">
      <c r="A50" t="s">
        <v>49</v>
      </c>
      <c r="B50">
        <v>2004</v>
      </c>
      <c r="C50">
        <v>6</v>
      </c>
      <c r="D50">
        <v>21</v>
      </c>
      <c r="E50" s="17">
        <f t="shared" ca="1" si="0"/>
        <v>16000</v>
      </c>
      <c r="F50" t="s">
        <v>94</v>
      </c>
    </row>
    <row r="51" spans="1:6" x14ac:dyDescent="0.25">
      <c r="A51" t="s">
        <v>50</v>
      </c>
      <c r="B51">
        <v>2004</v>
      </c>
      <c r="C51">
        <v>5</v>
      </c>
      <c r="D51">
        <v>4</v>
      </c>
      <c r="E51" s="17">
        <f t="shared" ca="1" si="0"/>
        <v>1000</v>
      </c>
      <c r="F51" t="s">
        <v>95</v>
      </c>
    </row>
    <row r="52" spans="1:6" x14ac:dyDescent="0.25">
      <c r="A52" t="s">
        <v>51</v>
      </c>
      <c r="B52">
        <v>2003</v>
      </c>
      <c r="C52">
        <v>8</v>
      </c>
      <c r="D52">
        <v>16</v>
      </c>
      <c r="E52" s="17">
        <f t="shared" ca="1" si="0"/>
        <v>1500</v>
      </c>
      <c r="F52" t="s">
        <v>87</v>
      </c>
    </row>
    <row r="53" spans="1:6" x14ac:dyDescent="0.25">
      <c r="A53" t="s">
        <v>52</v>
      </c>
      <c r="B53">
        <v>2004</v>
      </c>
      <c r="C53">
        <v>6</v>
      </c>
      <c r="D53">
        <v>8</v>
      </c>
      <c r="E53" s="17">
        <f t="shared" ca="1" si="0"/>
        <v>17000</v>
      </c>
      <c r="F53" t="s">
        <v>100</v>
      </c>
    </row>
    <row r="54" spans="1:6" x14ac:dyDescent="0.25">
      <c r="A54" t="s">
        <v>53</v>
      </c>
      <c r="B54">
        <v>2004</v>
      </c>
      <c r="C54">
        <v>3</v>
      </c>
      <c r="D54">
        <v>31</v>
      </c>
      <c r="E54" s="17">
        <f t="shared" ca="1" si="0"/>
        <v>1000</v>
      </c>
      <c r="F54" t="s">
        <v>88</v>
      </c>
    </row>
    <row r="55" spans="1:6" x14ac:dyDescent="0.25">
      <c r="A55" t="s">
        <v>54</v>
      </c>
      <c r="B55">
        <v>2004</v>
      </c>
      <c r="C55">
        <v>4</v>
      </c>
      <c r="D55">
        <v>21</v>
      </c>
      <c r="E55" s="17">
        <f t="shared" ca="1" si="0"/>
        <v>1500</v>
      </c>
      <c r="F55" t="s">
        <v>87</v>
      </c>
    </row>
    <row r="56" spans="1:6" x14ac:dyDescent="0.25">
      <c r="A56" t="s">
        <v>55</v>
      </c>
      <c r="B56">
        <v>2004</v>
      </c>
      <c r="C56">
        <v>8</v>
      </c>
      <c r="D56">
        <v>29</v>
      </c>
      <c r="E56" s="17">
        <f t="shared" ca="1" si="0"/>
        <v>1000</v>
      </c>
      <c r="F56" t="s">
        <v>93</v>
      </c>
    </row>
    <row r="57" spans="1:6" x14ac:dyDescent="0.25">
      <c r="A57" t="s">
        <v>56</v>
      </c>
      <c r="B57">
        <v>2003</v>
      </c>
      <c r="C57">
        <v>8</v>
      </c>
      <c r="D57">
        <v>29</v>
      </c>
      <c r="E57" s="17">
        <f t="shared" ca="1" si="0"/>
        <v>500</v>
      </c>
      <c r="F57" t="s">
        <v>101</v>
      </c>
    </row>
    <row r="58" spans="1:6" x14ac:dyDescent="0.25">
      <c r="A58" t="s">
        <v>57</v>
      </c>
      <c r="B58">
        <v>2004</v>
      </c>
      <c r="C58">
        <v>8</v>
      </c>
      <c r="D58">
        <v>17</v>
      </c>
      <c r="E58" s="17">
        <f t="shared" ca="1" si="0"/>
        <v>1500</v>
      </c>
      <c r="F58" t="s">
        <v>90</v>
      </c>
    </row>
    <row r="59" spans="1:6" x14ac:dyDescent="0.25">
      <c r="A59" t="s">
        <v>58</v>
      </c>
      <c r="B59">
        <v>2003</v>
      </c>
      <c r="C59">
        <v>11</v>
      </c>
      <c r="D59">
        <v>5</v>
      </c>
      <c r="E59" s="17">
        <f t="shared" ca="1" si="0"/>
        <v>15500</v>
      </c>
      <c r="F59" t="s">
        <v>105</v>
      </c>
    </row>
    <row r="60" spans="1:6" x14ac:dyDescent="0.25">
      <c r="A60" t="s">
        <v>59</v>
      </c>
      <c r="B60">
        <v>2003</v>
      </c>
      <c r="C60">
        <v>10</v>
      </c>
      <c r="D60">
        <v>29</v>
      </c>
      <c r="E60" s="17">
        <f t="shared" ca="1" si="0"/>
        <v>16500</v>
      </c>
      <c r="F60" t="s">
        <v>88</v>
      </c>
    </row>
    <row r="61" spans="1:6" x14ac:dyDescent="0.25">
      <c r="A61" t="s">
        <v>60</v>
      </c>
      <c r="B61">
        <v>2004</v>
      </c>
      <c r="C61">
        <v>3</v>
      </c>
      <c r="D61">
        <v>19</v>
      </c>
      <c r="E61" s="17">
        <f t="shared" ca="1" si="0"/>
        <v>1500</v>
      </c>
      <c r="F61" t="s">
        <v>87</v>
      </c>
    </row>
    <row r="62" spans="1:6" x14ac:dyDescent="0.25">
      <c r="A62" t="s">
        <v>61</v>
      </c>
      <c r="B62">
        <v>2004</v>
      </c>
      <c r="C62">
        <v>5</v>
      </c>
      <c r="D62">
        <v>5</v>
      </c>
      <c r="E62" s="17">
        <f t="shared" ca="1" si="0"/>
        <v>0</v>
      </c>
      <c r="F62" t="s">
        <v>100</v>
      </c>
    </row>
    <row r="63" spans="1:6" x14ac:dyDescent="0.25">
      <c r="A63" t="s">
        <v>62</v>
      </c>
      <c r="B63">
        <v>2004</v>
      </c>
      <c r="C63">
        <v>6</v>
      </c>
      <c r="D63">
        <v>14</v>
      </c>
      <c r="E63" s="17">
        <f t="shared" ca="1" si="0"/>
        <v>0</v>
      </c>
      <c r="F63" t="s">
        <v>90</v>
      </c>
    </row>
    <row r="64" spans="1:6" x14ac:dyDescent="0.25">
      <c r="A64" t="s">
        <v>63</v>
      </c>
      <c r="B64">
        <v>2003</v>
      </c>
      <c r="C64">
        <v>10</v>
      </c>
      <c r="D64">
        <v>23</v>
      </c>
      <c r="E64" s="17">
        <f t="shared" ca="1" si="0"/>
        <v>2000</v>
      </c>
      <c r="F64" t="s">
        <v>92</v>
      </c>
    </row>
    <row r="65" spans="1:6" x14ac:dyDescent="0.25">
      <c r="A65" t="s">
        <v>64</v>
      </c>
      <c r="B65">
        <v>2003</v>
      </c>
      <c r="C65">
        <v>11</v>
      </c>
      <c r="D65">
        <v>26</v>
      </c>
      <c r="E65" s="17">
        <f t="shared" ca="1" si="0"/>
        <v>17500</v>
      </c>
      <c r="F65" t="s">
        <v>93</v>
      </c>
    </row>
    <row r="66" spans="1:6" x14ac:dyDescent="0.25">
      <c r="A66" t="s">
        <v>65</v>
      </c>
      <c r="B66">
        <v>2003</v>
      </c>
      <c r="C66">
        <v>8</v>
      </c>
      <c r="D66">
        <v>22</v>
      </c>
      <c r="E66" s="17">
        <f t="shared" ca="1" si="0"/>
        <v>500</v>
      </c>
      <c r="F66" t="s">
        <v>102</v>
      </c>
    </row>
    <row r="67" spans="1:6" x14ac:dyDescent="0.25">
      <c r="A67" t="s">
        <v>66</v>
      </c>
      <c r="B67">
        <v>2003</v>
      </c>
      <c r="C67">
        <v>2</v>
      </c>
      <c r="D67">
        <v>19</v>
      </c>
      <c r="E67" s="17">
        <f t="shared" ref="E67:E81" ca="1" si="1">IF(RANDBETWEEN(0,5)&lt;3,MROUND(RANDBETWEEN(0,20000),500),MROUND(RANDBETWEEN(0,2000),500))</f>
        <v>13500</v>
      </c>
      <c r="F67" t="s">
        <v>87</v>
      </c>
    </row>
    <row r="68" spans="1:6" x14ac:dyDescent="0.25">
      <c r="A68" t="s">
        <v>67</v>
      </c>
      <c r="B68">
        <v>2003</v>
      </c>
      <c r="C68">
        <v>10</v>
      </c>
      <c r="D68">
        <v>30</v>
      </c>
      <c r="E68" s="17">
        <f t="shared" ca="1" si="1"/>
        <v>15000</v>
      </c>
      <c r="F68" t="s">
        <v>103</v>
      </c>
    </row>
    <row r="69" spans="1:6" x14ac:dyDescent="0.25">
      <c r="A69" t="s">
        <v>68</v>
      </c>
      <c r="B69">
        <v>2003</v>
      </c>
      <c r="C69">
        <v>4</v>
      </c>
      <c r="D69">
        <v>28</v>
      </c>
      <c r="E69" s="17">
        <f t="shared" ca="1" si="1"/>
        <v>1500</v>
      </c>
      <c r="F69" t="s">
        <v>87</v>
      </c>
    </row>
    <row r="70" spans="1:6" x14ac:dyDescent="0.25">
      <c r="A70" t="s">
        <v>69</v>
      </c>
      <c r="B70">
        <v>2003</v>
      </c>
      <c r="C70">
        <v>10</v>
      </c>
      <c r="D70">
        <v>16</v>
      </c>
      <c r="E70" s="17">
        <f t="shared" ca="1" si="1"/>
        <v>1500</v>
      </c>
      <c r="F70" t="s">
        <v>99</v>
      </c>
    </row>
    <row r="71" spans="1:6" x14ac:dyDescent="0.25">
      <c r="A71" t="s">
        <v>70</v>
      </c>
      <c r="B71">
        <v>2004</v>
      </c>
      <c r="C71">
        <v>3</v>
      </c>
      <c r="D71">
        <v>31</v>
      </c>
      <c r="E71" s="17">
        <f t="shared" ca="1" si="1"/>
        <v>10500</v>
      </c>
      <c r="F71" t="s">
        <v>90</v>
      </c>
    </row>
    <row r="72" spans="1:6" x14ac:dyDescent="0.25">
      <c r="A72" t="s">
        <v>71</v>
      </c>
      <c r="B72">
        <v>2003</v>
      </c>
      <c r="C72">
        <v>12</v>
      </c>
      <c r="D72">
        <v>22</v>
      </c>
      <c r="E72" s="17">
        <f t="shared" ca="1" si="1"/>
        <v>15000</v>
      </c>
      <c r="F72" t="s">
        <v>100</v>
      </c>
    </row>
    <row r="73" spans="1:6" x14ac:dyDescent="0.25">
      <c r="A73" t="s">
        <v>72</v>
      </c>
      <c r="B73">
        <v>2003</v>
      </c>
      <c r="C73">
        <v>12</v>
      </c>
      <c r="D73">
        <v>31</v>
      </c>
      <c r="E73" s="17">
        <f t="shared" ca="1" si="1"/>
        <v>1500</v>
      </c>
      <c r="F73" t="s">
        <v>98</v>
      </c>
    </row>
    <row r="74" spans="1:6" x14ac:dyDescent="0.25">
      <c r="A74" t="s">
        <v>73</v>
      </c>
      <c r="B74">
        <v>2004</v>
      </c>
      <c r="C74">
        <v>2</v>
      </c>
      <c r="D74">
        <v>17</v>
      </c>
      <c r="E74" s="17">
        <f t="shared" ca="1" si="1"/>
        <v>2000</v>
      </c>
      <c r="F74" t="s">
        <v>87</v>
      </c>
    </row>
    <row r="75" spans="1:6" x14ac:dyDescent="0.25">
      <c r="A75" t="s">
        <v>74</v>
      </c>
      <c r="B75">
        <v>2004</v>
      </c>
      <c r="C75">
        <v>6</v>
      </c>
      <c r="D75">
        <v>17</v>
      </c>
      <c r="E75" s="17">
        <f t="shared" ca="1" si="1"/>
        <v>500</v>
      </c>
      <c r="F75" t="s">
        <v>94</v>
      </c>
    </row>
    <row r="76" spans="1:6" x14ac:dyDescent="0.25">
      <c r="A76" t="s">
        <v>75</v>
      </c>
      <c r="B76">
        <v>2003</v>
      </c>
      <c r="C76">
        <v>9</v>
      </c>
      <c r="D76">
        <v>9</v>
      </c>
      <c r="E76" s="17">
        <f t="shared" ca="1" si="1"/>
        <v>17000</v>
      </c>
      <c r="F76" t="s">
        <v>89</v>
      </c>
    </row>
    <row r="77" spans="1:6" x14ac:dyDescent="0.25">
      <c r="A77" t="s">
        <v>76</v>
      </c>
      <c r="B77">
        <v>2003</v>
      </c>
      <c r="C77">
        <v>8</v>
      </c>
      <c r="D77">
        <v>24</v>
      </c>
      <c r="E77" s="17">
        <f t="shared" ca="1" si="1"/>
        <v>19000</v>
      </c>
      <c r="F77" t="s">
        <v>88</v>
      </c>
    </row>
    <row r="78" spans="1:6" x14ac:dyDescent="0.25">
      <c r="A78" t="s">
        <v>77</v>
      </c>
      <c r="B78">
        <v>2003</v>
      </c>
      <c r="C78">
        <v>12</v>
      </c>
      <c r="D78">
        <v>20</v>
      </c>
      <c r="E78" s="17">
        <f t="shared" ca="1" si="1"/>
        <v>500</v>
      </c>
      <c r="F78" t="s">
        <v>92</v>
      </c>
    </row>
    <row r="79" spans="1:6" x14ac:dyDescent="0.25">
      <c r="A79" t="s">
        <v>78</v>
      </c>
      <c r="B79">
        <v>2004</v>
      </c>
      <c r="C79">
        <v>5</v>
      </c>
      <c r="D79">
        <v>25</v>
      </c>
      <c r="E79" s="17">
        <f t="shared" ca="1" si="1"/>
        <v>1000</v>
      </c>
      <c r="F79" t="s">
        <v>90</v>
      </c>
    </row>
    <row r="80" spans="1:6" x14ac:dyDescent="0.25">
      <c r="A80" t="s">
        <v>79</v>
      </c>
      <c r="B80">
        <v>2003</v>
      </c>
      <c r="C80">
        <v>10</v>
      </c>
      <c r="D80">
        <v>28</v>
      </c>
      <c r="E80" s="17">
        <f t="shared" ca="1" si="1"/>
        <v>5500</v>
      </c>
      <c r="F80" t="s">
        <v>95</v>
      </c>
    </row>
    <row r="81" spans="1:6" x14ac:dyDescent="0.25">
      <c r="A81" t="s">
        <v>80</v>
      </c>
      <c r="B81">
        <v>2003</v>
      </c>
      <c r="C81">
        <v>11</v>
      </c>
      <c r="D81">
        <v>22</v>
      </c>
      <c r="E81" s="17">
        <f t="shared" ca="1" si="1"/>
        <v>1000</v>
      </c>
      <c r="F81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A370-B488-40E3-BF9E-F77410E09CCD}">
  <dimension ref="A1:M81"/>
  <sheetViews>
    <sheetView tabSelected="1" zoomScale="130" zoomScaleNormal="130" workbookViewId="0"/>
  </sheetViews>
  <sheetFormatPr defaultRowHeight="15" x14ac:dyDescent="0.25"/>
  <cols>
    <col min="1" max="1" width="20.7109375" style="1" bestFit="1" customWidth="1"/>
    <col min="2" max="2" width="5.42578125" style="1" bestFit="1" customWidth="1"/>
    <col min="3" max="4" width="4" style="1" bestFit="1" customWidth="1"/>
    <col min="5" max="5" width="6.5703125" style="1" bestFit="1" customWidth="1"/>
    <col min="6" max="6" width="16.42578125" style="1" bestFit="1" customWidth="1"/>
    <col min="7" max="8" width="9.140625" style="1"/>
    <col min="9" max="9" width="18.5703125" style="1" bestFit="1" customWidth="1"/>
    <col min="10" max="10" width="9.140625" style="1"/>
    <col min="11" max="11" width="25.140625" style="1" customWidth="1"/>
    <col min="12" max="16384" width="9.140625" style="1"/>
  </cols>
  <sheetData>
    <row r="1" spans="1:13" ht="71.25" x14ac:dyDescent="0.25">
      <c r="A1" s="5" t="s">
        <v>0</v>
      </c>
      <c r="B1" s="6" t="s">
        <v>81</v>
      </c>
      <c r="C1" s="6" t="s">
        <v>82</v>
      </c>
      <c r="D1" s="6" t="s">
        <v>83</v>
      </c>
      <c r="E1" s="6" t="s">
        <v>85</v>
      </c>
      <c r="F1" s="6" t="s">
        <v>86</v>
      </c>
      <c r="G1" s="6" t="s">
        <v>84</v>
      </c>
      <c r="K1" s="4" t="s">
        <v>106</v>
      </c>
    </row>
    <row r="2" spans="1:13" x14ac:dyDescent="0.25">
      <c r="A2" s="2" t="s">
        <v>1</v>
      </c>
      <c r="B2" s="3">
        <v>2003</v>
      </c>
      <c r="C2" s="3">
        <v>9</v>
      </c>
      <c r="D2" s="3">
        <v>17</v>
      </c>
      <c r="E2" s="3">
        <f ca="1">IF(RANDBETWEEN(0,5)&lt;3,MROUND(RANDBETWEEN(0,20000),500),MROUND(RANDBETWEEN(0,2000),500))</f>
        <v>500</v>
      </c>
      <c r="F2" s="3" t="s">
        <v>87</v>
      </c>
      <c r="G2" s="3">
        <f ca="1">YEAR(TODAY())-B2</f>
        <v>18</v>
      </c>
      <c r="I2" s="7" t="s">
        <v>107</v>
      </c>
      <c r="K2" s="3">
        <f>COUNTA(M2:M20)</f>
        <v>19</v>
      </c>
      <c r="M2" s="1" t="s">
        <v>87</v>
      </c>
    </row>
    <row r="3" spans="1:13" x14ac:dyDescent="0.25">
      <c r="A3" s="2" t="s">
        <v>2</v>
      </c>
      <c r="B3" s="3">
        <v>2003</v>
      </c>
      <c r="C3" s="3">
        <v>11</v>
      </c>
      <c r="D3" s="3">
        <v>1</v>
      </c>
      <c r="E3" s="3">
        <f t="shared" ref="E3:E66" ca="1" si="0">IF(RANDBETWEEN(0,5)&lt;3,MROUND(RANDBETWEEN(0,20000),500),MROUND(RANDBETWEEN(0,2000),500))</f>
        <v>2000</v>
      </c>
      <c r="F3" s="3" t="s">
        <v>90</v>
      </c>
      <c r="G3" s="3">
        <f t="shared" ref="G3:G66" ca="1" si="1">YEAR(TODAY())-B3</f>
        <v>18</v>
      </c>
      <c r="I3" s="8">
        <f ca="1">AVERAGE(E2:E81)</f>
        <v>6443.75</v>
      </c>
      <c r="M3" s="1" t="s">
        <v>90</v>
      </c>
    </row>
    <row r="4" spans="1:13" x14ac:dyDescent="0.25">
      <c r="A4" s="2" t="s">
        <v>3</v>
      </c>
      <c r="B4" s="3">
        <v>2003</v>
      </c>
      <c r="C4" s="3">
        <v>11</v>
      </c>
      <c r="D4" s="3">
        <v>26</v>
      </c>
      <c r="E4" s="3">
        <f t="shared" ca="1" si="0"/>
        <v>18500</v>
      </c>
      <c r="F4" s="3" t="s">
        <v>92</v>
      </c>
      <c r="G4" s="3">
        <f t="shared" ca="1" si="1"/>
        <v>18</v>
      </c>
      <c r="M4" s="1" t="s">
        <v>92</v>
      </c>
    </row>
    <row r="5" spans="1:13" x14ac:dyDescent="0.25">
      <c r="A5" s="2" t="s">
        <v>4</v>
      </c>
      <c r="B5" s="3">
        <v>2003</v>
      </c>
      <c r="C5" s="3">
        <v>12</v>
      </c>
      <c r="D5" s="3">
        <v>22</v>
      </c>
      <c r="E5" s="3">
        <f t="shared" ca="1" si="0"/>
        <v>6000</v>
      </c>
      <c r="F5" s="3" t="s">
        <v>87</v>
      </c>
      <c r="G5" s="3">
        <f t="shared" ca="1" si="1"/>
        <v>18</v>
      </c>
      <c r="I5" s="9" t="s">
        <v>108</v>
      </c>
      <c r="M5" s="1" t="s">
        <v>93</v>
      </c>
    </row>
    <row r="6" spans="1:13" x14ac:dyDescent="0.25">
      <c r="A6" s="2" t="s">
        <v>5</v>
      </c>
      <c r="B6" s="3">
        <v>2004</v>
      </c>
      <c r="C6" s="3">
        <v>4</v>
      </c>
      <c r="D6" s="3">
        <v>30</v>
      </c>
      <c r="E6" s="3">
        <f t="shared" ca="1" si="0"/>
        <v>0</v>
      </c>
      <c r="F6" s="3" t="s">
        <v>93</v>
      </c>
      <c r="G6" s="3">
        <f t="shared" ca="1" si="1"/>
        <v>17</v>
      </c>
      <c r="I6" s="10">
        <f ca="1">SUM(E2:E81)</f>
        <v>515500</v>
      </c>
      <c r="M6" s="1" t="s">
        <v>94</v>
      </c>
    </row>
    <row r="7" spans="1:13" x14ac:dyDescent="0.25">
      <c r="A7" s="2" t="s">
        <v>6</v>
      </c>
      <c r="B7" s="3">
        <v>2003</v>
      </c>
      <c r="C7" s="3">
        <v>10</v>
      </c>
      <c r="D7" s="3">
        <v>31</v>
      </c>
      <c r="E7" s="3">
        <f t="shared" ca="1" si="0"/>
        <v>12000</v>
      </c>
      <c r="F7" s="3" t="s">
        <v>87</v>
      </c>
      <c r="G7" s="3">
        <f t="shared" ca="1" si="1"/>
        <v>18</v>
      </c>
      <c r="M7" s="1" t="s">
        <v>95</v>
      </c>
    </row>
    <row r="8" spans="1:13" x14ac:dyDescent="0.25">
      <c r="A8" s="2" t="s">
        <v>7</v>
      </c>
      <c r="B8" s="3">
        <v>2004</v>
      </c>
      <c r="C8" s="3">
        <v>8</v>
      </c>
      <c r="D8" s="3">
        <v>16</v>
      </c>
      <c r="E8" s="3">
        <f t="shared" ca="1" si="0"/>
        <v>1500</v>
      </c>
      <c r="F8" s="3" t="s">
        <v>94</v>
      </c>
      <c r="G8" s="3">
        <f t="shared" ca="1" si="1"/>
        <v>17</v>
      </c>
      <c r="I8" s="11" t="s">
        <v>109</v>
      </c>
      <c r="M8" s="1" t="s">
        <v>96</v>
      </c>
    </row>
    <row r="9" spans="1:13" x14ac:dyDescent="0.25">
      <c r="A9" s="2" t="s">
        <v>8</v>
      </c>
      <c r="B9" s="3">
        <v>2004</v>
      </c>
      <c r="C9" s="3">
        <v>5</v>
      </c>
      <c r="D9" s="3">
        <v>2</v>
      </c>
      <c r="E9" s="3">
        <f t="shared" ca="1" si="0"/>
        <v>19500</v>
      </c>
      <c r="F9" s="3" t="s">
        <v>95</v>
      </c>
      <c r="G9" s="3">
        <f t="shared" ca="1" si="1"/>
        <v>17</v>
      </c>
      <c r="I9" s="12">
        <f ca="1">AVERAGE(G2:G81)</f>
        <v>17.587499999999999</v>
      </c>
      <c r="M9" s="1" t="s">
        <v>97</v>
      </c>
    </row>
    <row r="10" spans="1:13" x14ac:dyDescent="0.25">
      <c r="A10" s="2" t="s">
        <v>9</v>
      </c>
      <c r="B10" s="3">
        <v>2003</v>
      </c>
      <c r="C10" s="3">
        <v>9</v>
      </c>
      <c r="D10" s="3">
        <v>19</v>
      </c>
      <c r="E10" s="3">
        <f t="shared" ca="1" si="0"/>
        <v>9500</v>
      </c>
      <c r="F10" s="3" t="s">
        <v>96</v>
      </c>
      <c r="G10" s="3">
        <f t="shared" ca="1" si="1"/>
        <v>18</v>
      </c>
      <c r="M10" s="1" t="s">
        <v>88</v>
      </c>
    </row>
    <row r="11" spans="1:13" x14ac:dyDescent="0.25">
      <c r="A11" s="2" t="s">
        <v>10</v>
      </c>
      <c r="B11" s="3">
        <v>2003</v>
      </c>
      <c r="C11" s="3">
        <v>11</v>
      </c>
      <c r="D11" s="3">
        <v>30</v>
      </c>
      <c r="E11" s="3">
        <f t="shared" ca="1" si="0"/>
        <v>1500</v>
      </c>
      <c r="F11" s="3" t="s">
        <v>97</v>
      </c>
      <c r="G11" s="3">
        <f t="shared" ca="1" si="1"/>
        <v>18</v>
      </c>
      <c r="I11" s="15" t="s">
        <v>110</v>
      </c>
      <c r="M11" s="1" t="s">
        <v>100</v>
      </c>
    </row>
    <row r="12" spans="1:13" x14ac:dyDescent="0.25">
      <c r="A12" s="2" t="s">
        <v>11</v>
      </c>
      <c r="B12" s="3">
        <v>2004</v>
      </c>
      <c r="C12" s="3">
        <v>5</v>
      </c>
      <c r="D12" s="3">
        <v>10</v>
      </c>
      <c r="E12" s="3">
        <f t="shared" ca="1" si="0"/>
        <v>0</v>
      </c>
      <c r="F12" s="3" t="s">
        <v>88</v>
      </c>
      <c r="G12" s="3">
        <f t="shared" ca="1" si="1"/>
        <v>17</v>
      </c>
      <c r="I12" s="15"/>
      <c r="M12" s="1" t="s">
        <v>89</v>
      </c>
    </row>
    <row r="13" spans="1:13" x14ac:dyDescent="0.25">
      <c r="A13" s="2" t="s">
        <v>12</v>
      </c>
      <c r="B13" s="3">
        <v>2003</v>
      </c>
      <c r="C13" s="3">
        <v>8</v>
      </c>
      <c r="D13" s="3">
        <v>15</v>
      </c>
      <c r="E13" s="3">
        <f t="shared" ca="1" si="0"/>
        <v>1500</v>
      </c>
      <c r="F13" s="3" t="s">
        <v>90</v>
      </c>
      <c r="G13" s="3">
        <f t="shared" ca="1" si="1"/>
        <v>18</v>
      </c>
      <c r="I13" s="13">
        <f>COUNTA(A2:A81)</f>
        <v>80</v>
      </c>
      <c r="M13" s="1" t="s">
        <v>101</v>
      </c>
    </row>
    <row r="14" spans="1:13" x14ac:dyDescent="0.25">
      <c r="A14" s="2" t="s">
        <v>13</v>
      </c>
      <c r="B14" s="3">
        <v>2003</v>
      </c>
      <c r="C14" s="3">
        <v>11</v>
      </c>
      <c r="D14" s="3">
        <v>7</v>
      </c>
      <c r="E14" s="3">
        <f t="shared" ca="1" si="0"/>
        <v>2500</v>
      </c>
      <c r="F14" s="3" t="s">
        <v>87</v>
      </c>
      <c r="G14" s="3">
        <f t="shared" ca="1" si="1"/>
        <v>18</v>
      </c>
      <c r="M14" s="1" t="s">
        <v>102</v>
      </c>
    </row>
    <row r="15" spans="1:13" x14ac:dyDescent="0.25">
      <c r="A15" s="2" t="s">
        <v>14</v>
      </c>
      <c r="B15" s="3">
        <v>2003</v>
      </c>
      <c r="C15" s="3">
        <v>10</v>
      </c>
      <c r="D15" s="3">
        <v>23</v>
      </c>
      <c r="E15" s="3">
        <f t="shared" ca="1" si="0"/>
        <v>14000</v>
      </c>
      <c r="F15" s="3" t="s">
        <v>87</v>
      </c>
      <c r="G15" s="3">
        <f t="shared" ca="1" si="1"/>
        <v>18</v>
      </c>
      <c r="I15" s="16" t="s">
        <v>111</v>
      </c>
      <c r="M15" s="1" t="s">
        <v>91</v>
      </c>
    </row>
    <row r="16" spans="1:13" x14ac:dyDescent="0.25">
      <c r="A16" s="2" t="s">
        <v>15</v>
      </c>
      <c r="B16" s="3">
        <v>2004</v>
      </c>
      <c r="C16" s="3">
        <v>2</v>
      </c>
      <c r="D16" s="3">
        <v>26</v>
      </c>
      <c r="E16" s="3">
        <f t="shared" ca="1" si="0"/>
        <v>20000</v>
      </c>
      <c r="F16" s="3" t="s">
        <v>100</v>
      </c>
      <c r="G16" s="3">
        <f t="shared" ca="1" si="1"/>
        <v>17</v>
      </c>
      <c r="I16" s="16"/>
      <c r="M16" s="1" t="s">
        <v>99</v>
      </c>
    </row>
    <row r="17" spans="1:13" x14ac:dyDescent="0.25">
      <c r="A17" s="2" t="s">
        <v>16</v>
      </c>
      <c r="B17" s="3">
        <v>2003</v>
      </c>
      <c r="C17" s="3">
        <v>12</v>
      </c>
      <c r="D17" s="3">
        <v>11</v>
      </c>
      <c r="E17" s="3">
        <f t="shared" ca="1" si="0"/>
        <v>7500</v>
      </c>
      <c r="F17" s="3" t="s">
        <v>89</v>
      </c>
      <c r="G17" s="3">
        <f t="shared" ca="1" si="1"/>
        <v>18</v>
      </c>
      <c r="I17" s="14">
        <f>COUNTIF(F2:F81,"Nyíregyháza")</f>
        <v>21</v>
      </c>
      <c r="M17" s="1" t="s">
        <v>105</v>
      </c>
    </row>
    <row r="18" spans="1:13" x14ac:dyDescent="0.25">
      <c r="A18" s="2" t="s">
        <v>17</v>
      </c>
      <c r="B18" s="3">
        <v>2003</v>
      </c>
      <c r="C18" s="3">
        <v>3</v>
      </c>
      <c r="D18" s="3">
        <v>8</v>
      </c>
      <c r="E18" s="3">
        <f t="shared" ca="1" si="0"/>
        <v>500</v>
      </c>
      <c r="F18" s="3" t="s">
        <v>87</v>
      </c>
      <c r="G18" s="3">
        <f t="shared" ca="1" si="1"/>
        <v>18</v>
      </c>
      <c r="M18" s="1" t="s">
        <v>98</v>
      </c>
    </row>
    <row r="19" spans="1:13" x14ac:dyDescent="0.25">
      <c r="A19" s="2" t="s">
        <v>18</v>
      </c>
      <c r="B19" s="3">
        <v>2003</v>
      </c>
      <c r="C19" s="3">
        <v>6</v>
      </c>
      <c r="D19" s="3">
        <v>23</v>
      </c>
      <c r="E19" s="3">
        <f t="shared" ca="1" si="0"/>
        <v>10000</v>
      </c>
      <c r="F19" s="3" t="s">
        <v>90</v>
      </c>
      <c r="G19" s="3">
        <f t="shared" ca="1" si="1"/>
        <v>18</v>
      </c>
      <c r="M19" s="1" t="s">
        <v>104</v>
      </c>
    </row>
    <row r="20" spans="1:13" x14ac:dyDescent="0.25">
      <c r="A20" s="2" t="s">
        <v>19</v>
      </c>
      <c r="B20" s="3">
        <v>2004</v>
      </c>
      <c r="C20" s="3">
        <v>9</v>
      </c>
      <c r="D20" s="3">
        <v>31</v>
      </c>
      <c r="E20" s="3">
        <f t="shared" ca="1" si="0"/>
        <v>0</v>
      </c>
      <c r="F20" s="3" t="s">
        <v>101</v>
      </c>
      <c r="G20" s="3">
        <f t="shared" ca="1" si="1"/>
        <v>17</v>
      </c>
      <c r="M20" s="1" t="s">
        <v>103</v>
      </c>
    </row>
    <row r="21" spans="1:13" x14ac:dyDescent="0.25">
      <c r="A21" s="2" t="s">
        <v>20</v>
      </c>
      <c r="B21" s="3">
        <v>2003</v>
      </c>
      <c r="C21" s="3">
        <v>11</v>
      </c>
      <c r="D21" s="3">
        <v>24</v>
      </c>
      <c r="E21" s="3">
        <f t="shared" ca="1" si="0"/>
        <v>16500</v>
      </c>
      <c r="F21" s="3" t="s">
        <v>90</v>
      </c>
      <c r="G21" s="3">
        <f t="shared" ca="1" si="1"/>
        <v>18</v>
      </c>
      <c r="L21"/>
    </row>
    <row r="22" spans="1:13" x14ac:dyDescent="0.25">
      <c r="A22" s="2" t="s">
        <v>21</v>
      </c>
      <c r="B22" s="3">
        <v>2003</v>
      </c>
      <c r="C22" s="3">
        <v>11</v>
      </c>
      <c r="D22" s="3">
        <v>25</v>
      </c>
      <c r="E22" s="3">
        <f t="shared" ca="1" si="0"/>
        <v>11000</v>
      </c>
      <c r="F22" s="3" t="s">
        <v>102</v>
      </c>
      <c r="G22" s="3">
        <f t="shared" ca="1" si="1"/>
        <v>18</v>
      </c>
      <c r="L22"/>
    </row>
    <row r="23" spans="1:13" x14ac:dyDescent="0.25">
      <c r="A23" s="2" t="s">
        <v>22</v>
      </c>
      <c r="B23" s="3">
        <v>2003</v>
      </c>
      <c r="C23" s="3">
        <v>12</v>
      </c>
      <c r="D23" s="3">
        <v>19</v>
      </c>
      <c r="E23" s="3">
        <f t="shared" ca="1" si="0"/>
        <v>1500</v>
      </c>
      <c r="F23" s="3" t="s">
        <v>89</v>
      </c>
      <c r="G23" s="3">
        <f t="shared" ca="1" si="1"/>
        <v>18</v>
      </c>
      <c r="L23"/>
    </row>
    <row r="24" spans="1:13" x14ac:dyDescent="0.25">
      <c r="A24" s="2" t="s">
        <v>23</v>
      </c>
      <c r="B24" s="3">
        <v>2003</v>
      </c>
      <c r="C24" s="3">
        <v>12</v>
      </c>
      <c r="D24" s="3">
        <v>27</v>
      </c>
      <c r="E24" s="3">
        <f t="shared" ca="1" si="0"/>
        <v>500</v>
      </c>
      <c r="F24" s="3" t="s">
        <v>97</v>
      </c>
      <c r="G24" s="3">
        <f t="shared" ca="1" si="1"/>
        <v>18</v>
      </c>
      <c r="L24"/>
    </row>
    <row r="25" spans="1:13" x14ac:dyDescent="0.25">
      <c r="A25" s="2" t="s">
        <v>24</v>
      </c>
      <c r="B25" s="3">
        <v>2004</v>
      </c>
      <c r="C25" s="3">
        <v>2</v>
      </c>
      <c r="D25" s="3">
        <v>28</v>
      </c>
      <c r="E25" s="3">
        <f t="shared" ca="1" si="0"/>
        <v>2000</v>
      </c>
      <c r="F25" s="3" t="s">
        <v>87</v>
      </c>
      <c r="G25" s="3">
        <f t="shared" ca="1" si="1"/>
        <v>17</v>
      </c>
      <c r="L25"/>
    </row>
    <row r="26" spans="1:13" x14ac:dyDescent="0.25">
      <c r="A26" s="2" t="s">
        <v>25</v>
      </c>
      <c r="B26" s="3">
        <v>2003</v>
      </c>
      <c r="C26" s="3">
        <v>10</v>
      </c>
      <c r="D26" s="3">
        <v>7</v>
      </c>
      <c r="E26" s="3">
        <f t="shared" ca="1" si="0"/>
        <v>18000</v>
      </c>
      <c r="F26" s="3" t="s">
        <v>93</v>
      </c>
      <c r="G26" s="3">
        <f t="shared" ca="1" si="1"/>
        <v>18</v>
      </c>
      <c r="L26"/>
    </row>
    <row r="27" spans="1:13" x14ac:dyDescent="0.25">
      <c r="A27" s="2" t="s">
        <v>26</v>
      </c>
      <c r="B27" s="3">
        <v>2004</v>
      </c>
      <c r="C27" s="3">
        <v>2</v>
      </c>
      <c r="D27" s="3">
        <v>22</v>
      </c>
      <c r="E27" s="3">
        <f t="shared" ca="1" si="0"/>
        <v>0</v>
      </c>
      <c r="F27" s="3" t="s">
        <v>91</v>
      </c>
      <c r="G27" s="3">
        <f t="shared" ca="1" si="1"/>
        <v>17</v>
      </c>
      <c r="L27"/>
    </row>
    <row r="28" spans="1:13" x14ac:dyDescent="0.25">
      <c r="A28" s="2" t="s">
        <v>27</v>
      </c>
      <c r="B28" s="3">
        <v>2004</v>
      </c>
      <c r="C28" s="3">
        <v>2</v>
      </c>
      <c r="D28" s="3">
        <v>5</v>
      </c>
      <c r="E28" s="3">
        <f t="shared" ca="1" si="0"/>
        <v>12500</v>
      </c>
      <c r="F28" s="3" t="s">
        <v>90</v>
      </c>
      <c r="G28" s="3">
        <f t="shared" ca="1" si="1"/>
        <v>17</v>
      </c>
      <c r="L28"/>
    </row>
    <row r="29" spans="1:13" x14ac:dyDescent="0.25">
      <c r="A29" s="2" t="s">
        <v>28</v>
      </c>
      <c r="B29" s="3">
        <v>2003</v>
      </c>
      <c r="C29" s="3">
        <v>11</v>
      </c>
      <c r="D29" s="3">
        <v>13</v>
      </c>
      <c r="E29" s="3">
        <f t="shared" ca="1" si="0"/>
        <v>2000</v>
      </c>
      <c r="F29" s="3" t="s">
        <v>99</v>
      </c>
      <c r="G29" s="3">
        <f t="shared" ca="1" si="1"/>
        <v>18</v>
      </c>
      <c r="L29"/>
    </row>
    <row r="30" spans="1:13" x14ac:dyDescent="0.25">
      <c r="A30" s="2" t="s">
        <v>29</v>
      </c>
      <c r="B30" s="3">
        <v>2003</v>
      </c>
      <c r="C30" s="3">
        <v>5</v>
      </c>
      <c r="D30" s="3">
        <v>9</v>
      </c>
      <c r="E30" s="3">
        <f t="shared" ca="1" si="0"/>
        <v>7000</v>
      </c>
      <c r="F30" s="3" t="s">
        <v>89</v>
      </c>
      <c r="G30" s="3">
        <f t="shared" ca="1" si="1"/>
        <v>18</v>
      </c>
      <c r="L30"/>
    </row>
    <row r="31" spans="1:13" x14ac:dyDescent="0.25">
      <c r="A31" s="2" t="s">
        <v>30</v>
      </c>
      <c r="B31" s="3">
        <v>2004</v>
      </c>
      <c r="C31" s="3">
        <v>2</v>
      </c>
      <c r="D31" s="3">
        <v>2</v>
      </c>
      <c r="E31" s="3">
        <f t="shared" ca="1" si="0"/>
        <v>1500</v>
      </c>
      <c r="F31" s="3" t="s">
        <v>101</v>
      </c>
      <c r="G31" s="3">
        <f t="shared" ca="1" si="1"/>
        <v>17</v>
      </c>
      <c r="L31"/>
    </row>
    <row r="32" spans="1:13" x14ac:dyDescent="0.25">
      <c r="A32" s="2" t="s">
        <v>31</v>
      </c>
      <c r="B32" s="3">
        <v>2003</v>
      </c>
      <c r="C32" s="3">
        <v>10</v>
      </c>
      <c r="D32" s="3">
        <v>14</v>
      </c>
      <c r="E32" s="3">
        <f t="shared" ca="1" si="0"/>
        <v>1000</v>
      </c>
      <c r="F32" s="3" t="s">
        <v>87</v>
      </c>
      <c r="G32" s="3">
        <f t="shared" ca="1" si="1"/>
        <v>18</v>
      </c>
      <c r="L32"/>
    </row>
    <row r="33" spans="1:12" x14ac:dyDescent="0.25">
      <c r="A33" s="2" t="s">
        <v>32</v>
      </c>
      <c r="B33" s="3">
        <v>2004</v>
      </c>
      <c r="C33" s="3">
        <v>1</v>
      </c>
      <c r="D33" s="3">
        <v>13</v>
      </c>
      <c r="E33" s="3">
        <f t="shared" ca="1" si="0"/>
        <v>0</v>
      </c>
      <c r="F33" s="3" t="s">
        <v>87</v>
      </c>
      <c r="G33" s="3">
        <f t="shared" ca="1" si="1"/>
        <v>17</v>
      </c>
      <c r="L33"/>
    </row>
    <row r="34" spans="1:12" x14ac:dyDescent="0.25">
      <c r="A34" s="2" t="s">
        <v>33</v>
      </c>
      <c r="B34" s="3">
        <v>2004</v>
      </c>
      <c r="C34" s="3">
        <v>8</v>
      </c>
      <c r="D34" s="3">
        <v>6</v>
      </c>
      <c r="E34" s="3">
        <f t="shared" ca="1" si="0"/>
        <v>9000</v>
      </c>
      <c r="F34" s="3" t="s">
        <v>87</v>
      </c>
      <c r="G34" s="3">
        <f t="shared" ca="1" si="1"/>
        <v>17</v>
      </c>
      <c r="L34"/>
    </row>
    <row r="35" spans="1:12" x14ac:dyDescent="0.25">
      <c r="A35" s="2" t="s">
        <v>34</v>
      </c>
      <c r="B35" s="3">
        <v>2004</v>
      </c>
      <c r="C35" s="3">
        <v>1</v>
      </c>
      <c r="D35" s="3">
        <v>25</v>
      </c>
      <c r="E35" s="3">
        <f t="shared" ca="1" si="0"/>
        <v>3000</v>
      </c>
      <c r="F35" s="3" t="s">
        <v>105</v>
      </c>
      <c r="G35" s="3">
        <f t="shared" ca="1" si="1"/>
        <v>17</v>
      </c>
      <c r="L35"/>
    </row>
    <row r="36" spans="1:12" x14ac:dyDescent="0.25">
      <c r="A36" s="2" t="s">
        <v>35</v>
      </c>
      <c r="B36" s="3">
        <v>2003</v>
      </c>
      <c r="C36" s="3">
        <v>11</v>
      </c>
      <c r="D36" s="3">
        <v>15</v>
      </c>
      <c r="E36" s="3">
        <f t="shared" ca="1" si="0"/>
        <v>3000</v>
      </c>
      <c r="F36" s="3" t="s">
        <v>93</v>
      </c>
      <c r="G36" s="3">
        <f t="shared" ca="1" si="1"/>
        <v>18</v>
      </c>
      <c r="L36"/>
    </row>
    <row r="37" spans="1:12" x14ac:dyDescent="0.25">
      <c r="A37" s="2" t="s">
        <v>36</v>
      </c>
      <c r="B37" s="3">
        <v>2003</v>
      </c>
      <c r="C37" s="3">
        <v>10</v>
      </c>
      <c r="D37" s="3">
        <v>6</v>
      </c>
      <c r="E37" s="3">
        <f t="shared" ca="1" si="0"/>
        <v>0</v>
      </c>
      <c r="F37" s="3" t="s">
        <v>88</v>
      </c>
      <c r="G37" s="3">
        <f t="shared" ca="1" si="1"/>
        <v>18</v>
      </c>
      <c r="L37"/>
    </row>
    <row r="38" spans="1:12" x14ac:dyDescent="0.25">
      <c r="A38" s="2" t="s">
        <v>37</v>
      </c>
      <c r="B38" s="3">
        <v>2004</v>
      </c>
      <c r="C38" s="3">
        <v>2</v>
      </c>
      <c r="D38" s="3">
        <v>5</v>
      </c>
      <c r="E38" s="3">
        <f t="shared" ca="1" si="0"/>
        <v>2000</v>
      </c>
      <c r="F38" s="3" t="s">
        <v>92</v>
      </c>
      <c r="G38" s="3">
        <f t="shared" ca="1" si="1"/>
        <v>17</v>
      </c>
      <c r="L38"/>
    </row>
    <row r="39" spans="1:12" x14ac:dyDescent="0.25">
      <c r="A39" s="2" t="s">
        <v>38</v>
      </c>
      <c r="B39" s="3">
        <v>2003</v>
      </c>
      <c r="C39" s="3">
        <v>9</v>
      </c>
      <c r="D39" s="3">
        <v>25</v>
      </c>
      <c r="E39" s="3">
        <f t="shared" ca="1" si="0"/>
        <v>7500</v>
      </c>
      <c r="F39" s="3" t="s">
        <v>90</v>
      </c>
      <c r="G39" s="3">
        <f t="shared" ca="1" si="1"/>
        <v>18</v>
      </c>
      <c r="L39"/>
    </row>
    <row r="40" spans="1:12" x14ac:dyDescent="0.25">
      <c r="A40" s="2" t="s">
        <v>39</v>
      </c>
      <c r="B40" s="3">
        <v>2003</v>
      </c>
      <c r="C40" s="3">
        <v>10</v>
      </c>
      <c r="D40" s="3">
        <v>15</v>
      </c>
      <c r="E40" s="3">
        <f t="shared" ca="1" si="0"/>
        <v>18500</v>
      </c>
      <c r="F40" s="3" t="s">
        <v>90</v>
      </c>
      <c r="G40" s="3">
        <f t="shared" ca="1" si="1"/>
        <v>18</v>
      </c>
      <c r="L40"/>
    </row>
    <row r="41" spans="1:12" x14ac:dyDescent="0.25">
      <c r="A41" s="2" t="s">
        <v>40</v>
      </c>
      <c r="B41" s="3">
        <v>2003</v>
      </c>
      <c r="C41" s="3">
        <v>10</v>
      </c>
      <c r="D41" s="3">
        <v>21</v>
      </c>
      <c r="E41" s="3">
        <f t="shared" ca="1" si="0"/>
        <v>500</v>
      </c>
      <c r="F41" s="3" t="s">
        <v>98</v>
      </c>
      <c r="G41" s="3">
        <f t="shared" ca="1" si="1"/>
        <v>18</v>
      </c>
      <c r="L41"/>
    </row>
    <row r="42" spans="1:12" x14ac:dyDescent="0.25">
      <c r="A42" s="2" t="s">
        <v>41</v>
      </c>
      <c r="B42" s="3">
        <v>2004</v>
      </c>
      <c r="C42" s="3">
        <v>1</v>
      </c>
      <c r="D42" s="3">
        <v>16</v>
      </c>
      <c r="E42" s="3">
        <f t="shared" ca="1" si="0"/>
        <v>13500</v>
      </c>
      <c r="F42" s="3" t="s">
        <v>104</v>
      </c>
      <c r="G42" s="3">
        <f t="shared" ca="1" si="1"/>
        <v>17</v>
      </c>
      <c r="L42"/>
    </row>
    <row r="43" spans="1:12" x14ac:dyDescent="0.25">
      <c r="A43" s="2" t="s">
        <v>42</v>
      </c>
      <c r="B43" s="3">
        <v>2004</v>
      </c>
      <c r="C43" s="3">
        <v>8</v>
      </c>
      <c r="D43" s="3">
        <v>26</v>
      </c>
      <c r="E43" s="3">
        <f t="shared" ca="1" si="0"/>
        <v>9000</v>
      </c>
      <c r="F43" s="3" t="s">
        <v>87</v>
      </c>
      <c r="G43" s="3">
        <f t="shared" ca="1" si="1"/>
        <v>17</v>
      </c>
      <c r="L43"/>
    </row>
    <row r="44" spans="1:12" x14ac:dyDescent="0.25">
      <c r="A44" s="2" t="s">
        <v>43</v>
      </c>
      <c r="B44" s="3">
        <v>2004</v>
      </c>
      <c r="C44" s="3">
        <v>1</v>
      </c>
      <c r="D44" s="3">
        <v>1</v>
      </c>
      <c r="E44" s="3">
        <f t="shared" ca="1" si="0"/>
        <v>19000</v>
      </c>
      <c r="F44" s="3" t="s">
        <v>87</v>
      </c>
      <c r="G44" s="3">
        <f t="shared" ca="1" si="1"/>
        <v>17</v>
      </c>
      <c r="L44"/>
    </row>
    <row r="45" spans="1:12" x14ac:dyDescent="0.25">
      <c r="A45" s="2" t="s">
        <v>44</v>
      </c>
      <c r="B45" s="3">
        <v>2004</v>
      </c>
      <c r="C45" s="3">
        <v>7</v>
      </c>
      <c r="D45" s="3">
        <v>20</v>
      </c>
      <c r="E45" s="3">
        <f t="shared" ca="1" si="0"/>
        <v>14500</v>
      </c>
      <c r="F45" s="3" t="s">
        <v>87</v>
      </c>
      <c r="G45" s="3">
        <f t="shared" ca="1" si="1"/>
        <v>17</v>
      </c>
      <c r="L45"/>
    </row>
    <row r="46" spans="1:12" x14ac:dyDescent="0.25">
      <c r="A46" s="2" t="s">
        <v>45</v>
      </c>
      <c r="B46" s="3">
        <v>2003</v>
      </c>
      <c r="C46" s="3">
        <v>8</v>
      </c>
      <c r="D46" s="3">
        <v>11</v>
      </c>
      <c r="E46" s="3">
        <f t="shared" ca="1" si="0"/>
        <v>500</v>
      </c>
      <c r="F46" s="3" t="s">
        <v>91</v>
      </c>
      <c r="G46" s="3">
        <f t="shared" ca="1" si="1"/>
        <v>18</v>
      </c>
      <c r="L46"/>
    </row>
    <row r="47" spans="1:12" x14ac:dyDescent="0.25">
      <c r="A47" s="2" t="s">
        <v>46</v>
      </c>
      <c r="B47" s="3">
        <v>2003</v>
      </c>
      <c r="C47" s="3">
        <v>9</v>
      </c>
      <c r="D47" s="3">
        <v>14</v>
      </c>
      <c r="E47" s="3">
        <f t="shared" ca="1" si="0"/>
        <v>17000</v>
      </c>
      <c r="F47" s="3" t="s">
        <v>87</v>
      </c>
      <c r="G47" s="3">
        <f t="shared" ca="1" si="1"/>
        <v>18</v>
      </c>
      <c r="L47"/>
    </row>
    <row r="48" spans="1:12" x14ac:dyDescent="0.25">
      <c r="A48" s="2" t="s">
        <v>47</v>
      </c>
      <c r="B48" s="3">
        <v>2003</v>
      </c>
      <c r="C48" s="3">
        <v>12</v>
      </c>
      <c r="D48" s="3">
        <v>9</v>
      </c>
      <c r="E48" s="3">
        <f t="shared" ca="1" si="0"/>
        <v>10500</v>
      </c>
      <c r="F48" s="3" t="s">
        <v>92</v>
      </c>
      <c r="G48" s="3">
        <f t="shared" ca="1" si="1"/>
        <v>18</v>
      </c>
      <c r="L48"/>
    </row>
    <row r="49" spans="1:12" x14ac:dyDescent="0.25">
      <c r="A49" s="2" t="s">
        <v>48</v>
      </c>
      <c r="B49" s="3">
        <v>2004</v>
      </c>
      <c r="C49" s="3">
        <v>4</v>
      </c>
      <c r="D49" s="3">
        <v>16</v>
      </c>
      <c r="E49" s="3">
        <f t="shared" ca="1" si="0"/>
        <v>500</v>
      </c>
      <c r="F49" s="3" t="s">
        <v>89</v>
      </c>
      <c r="G49" s="3">
        <f t="shared" ca="1" si="1"/>
        <v>17</v>
      </c>
      <c r="L49"/>
    </row>
    <row r="50" spans="1:12" x14ac:dyDescent="0.25">
      <c r="A50" s="2" t="s">
        <v>49</v>
      </c>
      <c r="B50" s="3">
        <v>2004</v>
      </c>
      <c r="C50" s="3">
        <v>6</v>
      </c>
      <c r="D50" s="3">
        <v>21</v>
      </c>
      <c r="E50" s="3">
        <f t="shared" ca="1" si="0"/>
        <v>0</v>
      </c>
      <c r="F50" s="3" t="s">
        <v>94</v>
      </c>
      <c r="G50" s="3">
        <f t="shared" ca="1" si="1"/>
        <v>17</v>
      </c>
      <c r="L50"/>
    </row>
    <row r="51" spans="1:12" x14ac:dyDescent="0.25">
      <c r="A51" s="2" t="s">
        <v>50</v>
      </c>
      <c r="B51" s="3">
        <v>2004</v>
      </c>
      <c r="C51" s="3">
        <v>5</v>
      </c>
      <c r="D51" s="3">
        <v>4</v>
      </c>
      <c r="E51" s="3">
        <f t="shared" ca="1" si="0"/>
        <v>1500</v>
      </c>
      <c r="F51" s="3" t="s">
        <v>95</v>
      </c>
      <c r="G51" s="3">
        <f t="shared" ca="1" si="1"/>
        <v>17</v>
      </c>
      <c r="L51"/>
    </row>
    <row r="52" spans="1:12" x14ac:dyDescent="0.25">
      <c r="A52" s="2" t="s">
        <v>51</v>
      </c>
      <c r="B52" s="3">
        <v>2003</v>
      </c>
      <c r="C52" s="3">
        <v>8</v>
      </c>
      <c r="D52" s="3">
        <v>16</v>
      </c>
      <c r="E52" s="3">
        <f t="shared" ca="1" si="0"/>
        <v>17000</v>
      </c>
      <c r="F52" s="3" t="s">
        <v>87</v>
      </c>
      <c r="G52" s="3">
        <f t="shared" ca="1" si="1"/>
        <v>18</v>
      </c>
      <c r="L52"/>
    </row>
    <row r="53" spans="1:12" x14ac:dyDescent="0.25">
      <c r="A53" s="2" t="s">
        <v>52</v>
      </c>
      <c r="B53" s="3">
        <v>2004</v>
      </c>
      <c r="C53" s="3">
        <v>6</v>
      </c>
      <c r="D53" s="3">
        <v>8</v>
      </c>
      <c r="E53" s="3">
        <f t="shared" ca="1" si="0"/>
        <v>20000</v>
      </c>
      <c r="F53" s="3" t="s">
        <v>100</v>
      </c>
      <c r="G53" s="3">
        <f t="shared" ca="1" si="1"/>
        <v>17</v>
      </c>
      <c r="L53"/>
    </row>
    <row r="54" spans="1:12" x14ac:dyDescent="0.25">
      <c r="A54" s="2" t="s">
        <v>53</v>
      </c>
      <c r="B54" s="3">
        <v>2004</v>
      </c>
      <c r="C54" s="3">
        <v>3</v>
      </c>
      <c r="D54" s="3">
        <v>31</v>
      </c>
      <c r="E54" s="3">
        <f t="shared" ca="1" si="0"/>
        <v>0</v>
      </c>
      <c r="F54" s="3" t="s">
        <v>88</v>
      </c>
      <c r="G54" s="3">
        <f t="shared" ca="1" si="1"/>
        <v>17</v>
      </c>
      <c r="L54"/>
    </row>
    <row r="55" spans="1:12" x14ac:dyDescent="0.25">
      <c r="A55" s="2" t="s">
        <v>54</v>
      </c>
      <c r="B55" s="3">
        <v>2004</v>
      </c>
      <c r="C55" s="3">
        <v>4</v>
      </c>
      <c r="D55" s="3">
        <v>21</v>
      </c>
      <c r="E55" s="3">
        <f t="shared" ca="1" si="0"/>
        <v>3500</v>
      </c>
      <c r="F55" s="3" t="s">
        <v>87</v>
      </c>
      <c r="G55" s="3">
        <f t="shared" ca="1" si="1"/>
        <v>17</v>
      </c>
      <c r="L55"/>
    </row>
    <row r="56" spans="1:12" x14ac:dyDescent="0.25">
      <c r="A56" s="2" t="s">
        <v>55</v>
      </c>
      <c r="B56" s="3">
        <v>2004</v>
      </c>
      <c r="C56" s="3">
        <v>8</v>
      </c>
      <c r="D56" s="3">
        <v>29</v>
      </c>
      <c r="E56" s="3">
        <f t="shared" ca="1" si="0"/>
        <v>3000</v>
      </c>
      <c r="F56" s="3" t="s">
        <v>93</v>
      </c>
      <c r="G56" s="3">
        <f t="shared" ca="1" si="1"/>
        <v>17</v>
      </c>
      <c r="L56"/>
    </row>
    <row r="57" spans="1:12" x14ac:dyDescent="0.25">
      <c r="A57" s="2" t="s">
        <v>56</v>
      </c>
      <c r="B57" s="3">
        <v>2003</v>
      </c>
      <c r="C57" s="3">
        <v>8</v>
      </c>
      <c r="D57" s="3">
        <v>29</v>
      </c>
      <c r="E57" s="3">
        <f t="shared" ca="1" si="0"/>
        <v>10500</v>
      </c>
      <c r="F57" s="3" t="s">
        <v>101</v>
      </c>
      <c r="G57" s="3">
        <f t="shared" ca="1" si="1"/>
        <v>18</v>
      </c>
      <c r="L57"/>
    </row>
    <row r="58" spans="1:12" x14ac:dyDescent="0.25">
      <c r="A58" s="2" t="s">
        <v>57</v>
      </c>
      <c r="B58" s="3">
        <v>2004</v>
      </c>
      <c r="C58" s="3">
        <v>8</v>
      </c>
      <c r="D58" s="3">
        <v>17</v>
      </c>
      <c r="E58" s="3">
        <f t="shared" ca="1" si="0"/>
        <v>13000</v>
      </c>
      <c r="F58" s="3" t="s">
        <v>90</v>
      </c>
      <c r="G58" s="3">
        <f t="shared" ca="1" si="1"/>
        <v>17</v>
      </c>
      <c r="L58"/>
    </row>
    <row r="59" spans="1:12" x14ac:dyDescent="0.25">
      <c r="A59" s="2" t="s">
        <v>58</v>
      </c>
      <c r="B59" s="3">
        <v>2003</v>
      </c>
      <c r="C59" s="3">
        <v>11</v>
      </c>
      <c r="D59" s="3">
        <v>5</v>
      </c>
      <c r="E59" s="3">
        <f t="shared" ca="1" si="0"/>
        <v>2000</v>
      </c>
      <c r="F59" s="3" t="s">
        <v>105</v>
      </c>
      <c r="G59" s="3">
        <f t="shared" ca="1" si="1"/>
        <v>18</v>
      </c>
      <c r="L59"/>
    </row>
    <row r="60" spans="1:12" x14ac:dyDescent="0.25">
      <c r="A60" s="2" t="s">
        <v>59</v>
      </c>
      <c r="B60" s="3">
        <v>2003</v>
      </c>
      <c r="C60" s="3">
        <v>10</v>
      </c>
      <c r="D60" s="3">
        <v>29</v>
      </c>
      <c r="E60" s="3">
        <f t="shared" ca="1" si="0"/>
        <v>500</v>
      </c>
      <c r="F60" s="3" t="s">
        <v>88</v>
      </c>
      <c r="G60" s="3">
        <f t="shared" ca="1" si="1"/>
        <v>18</v>
      </c>
      <c r="L60"/>
    </row>
    <row r="61" spans="1:12" x14ac:dyDescent="0.25">
      <c r="A61" s="2" t="s">
        <v>60</v>
      </c>
      <c r="B61" s="3">
        <v>2004</v>
      </c>
      <c r="C61" s="3">
        <v>3</v>
      </c>
      <c r="D61" s="3">
        <v>19</v>
      </c>
      <c r="E61" s="3">
        <f t="shared" ca="1" si="0"/>
        <v>11500</v>
      </c>
      <c r="F61" s="3" t="s">
        <v>87</v>
      </c>
      <c r="G61" s="3">
        <f t="shared" ca="1" si="1"/>
        <v>17</v>
      </c>
      <c r="L61"/>
    </row>
    <row r="62" spans="1:12" x14ac:dyDescent="0.25">
      <c r="A62" s="2" t="s">
        <v>61</v>
      </c>
      <c r="B62" s="3">
        <v>2004</v>
      </c>
      <c r="C62" s="3">
        <v>5</v>
      </c>
      <c r="D62" s="3">
        <v>5</v>
      </c>
      <c r="E62" s="3">
        <f t="shared" ca="1" si="0"/>
        <v>1000</v>
      </c>
      <c r="F62" s="3" t="s">
        <v>100</v>
      </c>
      <c r="G62" s="3">
        <f t="shared" ca="1" si="1"/>
        <v>17</v>
      </c>
      <c r="L62"/>
    </row>
    <row r="63" spans="1:12" x14ac:dyDescent="0.25">
      <c r="A63" s="2" t="s">
        <v>62</v>
      </c>
      <c r="B63" s="3">
        <v>2004</v>
      </c>
      <c r="C63" s="3">
        <v>6</v>
      </c>
      <c r="D63" s="3">
        <v>14</v>
      </c>
      <c r="E63" s="3">
        <f t="shared" ca="1" si="0"/>
        <v>16500</v>
      </c>
      <c r="F63" s="3" t="s">
        <v>90</v>
      </c>
      <c r="G63" s="3">
        <f t="shared" ca="1" si="1"/>
        <v>17</v>
      </c>
      <c r="L63"/>
    </row>
    <row r="64" spans="1:12" x14ac:dyDescent="0.25">
      <c r="A64" s="2" t="s">
        <v>63</v>
      </c>
      <c r="B64" s="3">
        <v>2003</v>
      </c>
      <c r="C64" s="3">
        <v>10</v>
      </c>
      <c r="D64" s="3">
        <v>23</v>
      </c>
      <c r="E64" s="3">
        <f t="shared" ca="1" si="0"/>
        <v>11500</v>
      </c>
      <c r="F64" s="3" t="s">
        <v>92</v>
      </c>
      <c r="G64" s="3">
        <f t="shared" ca="1" si="1"/>
        <v>18</v>
      </c>
      <c r="L64"/>
    </row>
    <row r="65" spans="1:12" x14ac:dyDescent="0.25">
      <c r="A65" s="2" t="s">
        <v>64</v>
      </c>
      <c r="B65" s="3">
        <v>2003</v>
      </c>
      <c r="C65" s="3">
        <v>11</v>
      </c>
      <c r="D65" s="3">
        <v>26</v>
      </c>
      <c r="E65" s="3">
        <f t="shared" ca="1" si="0"/>
        <v>0</v>
      </c>
      <c r="F65" s="3" t="s">
        <v>93</v>
      </c>
      <c r="G65" s="3">
        <f t="shared" ca="1" si="1"/>
        <v>18</v>
      </c>
      <c r="L65"/>
    </row>
    <row r="66" spans="1:12" x14ac:dyDescent="0.25">
      <c r="A66" s="2" t="s">
        <v>65</v>
      </c>
      <c r="B66" s="3">
        <v>2003</v>
      </c>
      <c r="C66" s="3">
        <v>8</v>
      </c>
      <c r="D66" s="3">
        <v>22</v>
      </c>
      <c r="E66" s="3">
        <f t="shared" ca="1" si="0"/>
        <v>500</v>
      </c>
      <c r="F66" s="3" t="s">
        <v>102</v>
      </c>
      <c r="G66" s="3">
        <f t="shared" ca="1" si="1"/>
        <v>18</v>
      </c>
      <c r="L66"/>
    </row>
    <row r="67" spans="1:12" x14ac:dyDescent="0.25">
      <c r="A67" s="2" t="s">
        <v>66</v>
      </c>
      <c r="B67" s="3">
        <v>2003</v>
      </c>
      <c r="C67" s="3">
        <v>2</v>
      </c>
      <c r="D67" s="3">
        <v>19</v>
      </c>
      <c r="E67" s="3">
        <f t="shared" ref="E67:E81" ca="1" si="2">IF(RANDBETWEEN(0,5)&lt;3,MROUND(RANDBETWEEN(0,20000),500),MROUND(RANDBETWEEN(0,2000),500))</f>
        <v>1000</v>
      </c>
      <c r="F67" s="3" t="s">
        <v>87</v>
      </c>
      <c r="G67" s="3">
        <f t="shared" ref="G67:G81" ca="1" si="3">YEAR(TODAY())-B67</f>
        <v>18</v>
      </c>
      <c r="L67"/>
    </row>
    <row r="68" spans="1:12" x14ac:dyDescent="0.25">
      <c r="A68" s="2" t="s">
        <v>67</v>
      </c>
      <c r="B68" s="3">
        <v>2003</v>
      </c>
      <c r="C68" s="3">
        <v>10</v>
      </c>
      <c r="D68" s="3">
        <v>30</v>
      </c>
      <c r="E68" s="3">
        <f t="shared" ca="1" si="2"/>
        <v>12500</v>
      </c>
      <c r="F68" s="3" t="s">
        <v>103</v>
      </c>
      <c r="G68" s="3">
        <f t="shared" ca="1" si="3"/>
        <v>18</v>
      </c>
      <c r="L68"/>
    </row>
    <row r="69" spans="1:12" x14ac:dyDescent="0.25">
      <c r="A69" s="2" t="s">
        <v>68</v>
      </c>
      <c r="B69" s="3">
        <v>2003</v>
      </c>
      <c r="C69" s="3">
        <v>4</v>
      </c>
      <c r="D69" s="3">
        <v>28</v>
      </c>
      <c r="E69" s="3">
        <f t="shared" ca="1" si="2"/>
        <v>6500</v>
      </c>
      <c r="F69" s="3" t="s">
        <v>87</v>
      </c>
      <c r="G69" s="3">
        <f t="shared" ca="1" si="3"/>
        <v>18</v>
      </c>
      <c r="L69"/>
    </row>
    <row r="70" spans="1:12" x14ac:dyDescent="0.25">
      <c r="A70" s="2" t="s">
        <v>69</v>
      </c>
      <c r="B70" s="3">
        <v>2003</v>
      </c>
      <c r="C70" s="3">
        <v>10</v>
      </c>
      <c r="D70" s="3">
        <v>16</v>
      </c>
      <c r="E70" s="3">
        <f t="shared" ca="1" si="2"/>
        <v>500</v>
      </c>
      <c r="F70" s="3" t="s">
        <v>99</v>
      </c>
      <c r="G70" s="3">
        <f t="shared" ca="1" si="3"/>
        <v>18</v>
      </c>
      <c r="L70"/>
    </row>
    <row r="71" spans="1:12" x14ac:dyDescent="0.25">
      <c r="A71" s="2" t="s">
        <v>70</v>
      </c>
      <c r="B71" s="3">
        <v>2004</v>
      </c>
      <c r="C71" s="3">
        <v>3</v>
      </c>
      <c r="D71" s="3">
        <v>31</v>
      </c>
      <c r="E71" s="3">
        <f t="shared" ca="1" si="2"/>
        <v>0</v>
      </c>
      <c r="F71" s="3" t="s">
        <v>90</v>
      </c>
      <c r="G71" s="3">
        <f t="shared" ca="1" si="3"/>
        <v>17</v>
      </c>
      <c r="L71"/>
    </row>
    <row r="72" spans="1:12" x14ac:dyDescent="0.25">
      <c r="A72" s="2" t="s">
        <v>71</v>
      </c>
      <c r="B72" s="3">
        <v>2003</v>
      </c>
      <c r="C72" s="3">
        <v>12</v>
      </c>
      <c r="D72" s="3">
        <v>22</v>
      </c>
      <c r="E72" s="3">
        <f t="shared" ca="1" si="2"/>
        <v>13500</v>
      </c>
      <c r="F72" s="3" t="s">
        <v>100</v>
      </c>
      <c r="G72" s="3">
        <f t="shared" ca="1" si="3"/>
        <v>18</v>
      </c>
      <c r="L72"/>
    </row>
    <row r="73" spans="1:12" x14ac:dyDescent="0.25">
      <c r="A73" s="2" t="s">
        <v>72</v>
      </c>
      <c r="B73" s="3">
        <v>2003</v>
      </c>
      <c r="C73" s="3">
        <v>12</v>
      </c>
      <c r="D73" s="3">
        <v>31</v>
      </c>
      <c r="E73" s="3">
        <f t="shared" ca="1" si="2"/>
        <v>13500</v>
      </c>
      <c r="F73" s="3" t="s">
        <v>98</v>
      </c>
      <c r="G73" s="3">
        <f t="shared" ca="1" si="3"/>
        <v>18</v>
      </c>
      <c r="L73"/>
    </row>
    <row r="74" spans="1:12" x14ac:dyDescent="0.25">
      <c r="A74" s="2" t="s">
        <v>73</v>
      </c>
      <c r="B74" s="3">
        <v>2004</v>
      </c>
      <c r="C74" s="3">
        <v>2</v>
      </c>
      <c r="D74" s="3">
        <v>17</v>
      </c>
      <c r="E74" s="3">
        <f t="shared" ca="1" si="2"/>
        <v>2500</v>
      </c>
      <c r="F74" s="3" t="s">
        <v>87</v>
      </c>
      <c r="G74" s="3">
        <f t="shared" ca="1" si="3"/>
        <v>17</v>
      </c>
      <c r="L74"/>
    </row>
    <row r="75" spans="1:12" x14ac:dyDescent="0.25">
      <c r="A75" s="2" t="s">
        <v>74</v>
      </c>
      <c r="B75" s="3">
        <v>2004</v>
      </c>
      <c r="C75" s="3">
        <v>6</v>
      </c>
      <c r="D75" s="3">
        <v>17</v>
      </c>
      <c r="E75" s="3">
        <f t="shared" ca="1" si="2"/>
        <v>18500</v>
      </c>
      <c r="F75" s="3" t="s">
        <v>94</v>
      </c>
      <c r="G75" s="3">
        <f t="shared" ca="1" si="3"/>
        <v>17</v>
      </c>
      <c r="L75"/>
    </row>
    <row r="76" spans="1:12" x14ac:dyDescent="0.25">
      <c r="A76" s="2" t="s">
        <v>75</v>
      </c>
      <c r="B76" s="3">
        <v>2003</v>
      </c>
      <c r="C76" s="3">
        <v>9</v>
      </c>
      <c r="D76" s="3">
        <v>9</v>
      </c>
      <c r="E76" s="3">
        <f t="shared" ca="1" si="2"/>
        <v>1500</v>
      </c>
      <c r="F76" s="3" t="s">
        <v>89</v>
      </c>
      <c r="G76" s="3">
        <f t="shared" ca="1" si="3"/>
        <v>18</v>
      </c>
      <c r="L76"/>
    </row>
    <row r="77" spans="1:12" x14ac:dyDescent="0.25">
      <c r="A77" s="2" t="s">
        <v>76</v>
      </c>
      <c r="B77" s="3">
        <v>2003</v>
      </c>
      <c r="C77" s="3">
        <v>8</v>
      </c>
      <c r="D77" s="3">
        <v>24</v>
      </c>
      <c r="E77" s="3">
        <f t="shared" ca="1" si="2"/>
        <v>1000</v>
      </c>
      <c r="F77" s="3" t="s">
        <v>88</v>
      </c>
      <c r="G77" s="3">
        <f t="shared" ca="1" si="3"/>
        <v>18</v>
      </c>
      <c r="L77"/>
    </row>
    <row r="78" spans="1:12" x14ac:dyDescent="0.25">
      <c r="A78" s="2" t="s">
        <v>77</v>
      </c>
      <c r="B78" s="3">
        <v>2003</v>
      </c>
      <c r="C78" s="3">
        <v>12</v>
      </c>
      <c r="D78" s="3">
        <v>20</v>
      </c>
      <c r="E78" s="3">
        <f t="shared" ca="1" si="2"/>
        <v>500</v>
      </c>
      <c r="F78" s="3" t="s">
        <v>92</v>
      </c>
      <c r="G78" s="3">
        <f t="shared" ca="1" si="3"/>
        <v>18</v>
      </c>
      <c r="L78"/>
    </row>
    <row r="79" spans="1:12" x14ac:dyDescent="0.25">
      <c r="A79" s="2" t="s">
        <v>78</v>
      </c>
      <c r="B79" s="3">
        <v>2004</v>
      </c>
      <c r="C79" s="3">
        <v>5</v>
      </c>
      <c r="D79" s="3">
        <v>25</v>
      </c>
      <c r="E79" s="3">
        <f t="shared" ca="1" si="2"/>
        <v>1000</v>
      </c>
      <c r="F79" s="3" t="s">
        <v>90</v>
      </c>
      <c r="G79" s="3">
        <f t="shared" ca="1" si="3"/>
        <v>17</v>
      </c>
      <c r="L79"/>
    </row>
    <row r="80" spans="1:12" x14ac:dyDescent="0.25">
      <c r="A80" s="2" t="s">
        <v>79</v>
      </c>
      <c r="B80" s="3">
        <v>2003</v>
      </c>
      <c r="C80" s="3">
        <v>10</v>
      </c>
      <c r="D80" s="3">
        <v>28</v>
      </c>
      <c r="E80" s="3">
        <f t="shared" ca="1" si="2"/>
        <v>1000</v>
      </c>
      <c r="F80" s="3" t="s">
        <v>95</v>
      </c>
      <c r="G80" s="3">
        <f t="shared" ca="1" si="3"/>
        <v>18</v>
      </c>
      <c r="L80"/>
    </row>
    <row r="81" spans="1:12" x14ac:dyDescent="0.25">
      <c r="A81" s="2" t="s">
        <v>80</v>
      </c>
      <c r="B81" s="3">
        <v>2003</v>
      </c>
      <c r="C81" s="3">
        <v>11</v>
      </c>
      <c r="D81" s="3">
        <v>22</v>
      </c>
      <c r="E81" s="3">
        <f t="shared" ca="1" si="2"/>
        <v>1500</v>
      </c>
      <c r="F81" s="3" t="s">
        <v>87</v>
      </c>
      <c r="G81" s="3">
        <f t="shared" ca="1" si="3"/>
        <v>18</v>
      </c>
      <c r="L81"/>
    </row>
  </sheetData>
  <sheetProtection algorithmName="SHA-512" hashValue="FyvxFj2Gpf4J+fAY6h3slErqeaouaF4RhNe/WaTqqsfJyApgzfV/bwzk5sF2dH+9R+/lc4noQ94u+RAH6KHQHg==" saltValue="Y96IGiufJ6eLETIf21kT/A==" spinCount="100000" sheet="1" objects="1" scenarios="1" selectLockedCells="1" selectUnlockedCells="1"/>
  <mergeCells count="2">
    <mergeCell ref="I11:I12"/>
    <mergeCell ref="I15:I16"/>
  </mergeCells>
  <conditionalFormatting sqref="A1:D1048576 E1:G1">
    <cfRule type="containsText" dxfId="6" priority="1" operator="containsText" text="érettségi vizsgát megkezdte.">
      <formula>NOT(ISERROR(SEARCH("érettségi vizsgát megkezdte.",A1)))</formula>
    </cfRule>
    <cfRule type="cellIs" dxfId="5" priority="2" operator="equal">
      <formula>"felmentett"</formula>
    </cfRule>
    <cfRule type="cellIs" dxfId="4" priority="3" operator="equal">
      <formula>"mentesség"</formula>
    </cfRule>
    <cfRule type="containsText" dxfId="3" priority="4" operator="containsText" text="követelményrendszer">
      <formula>NOT(ISERROR(SEARCH("követelményrendszer",A1)))</formula>
    </cfRule>
    <cfRule type="containsText" dxfId="2" priority="5" operator="containsText" text="osztályozó">
      <formula>NOT(ISERROR(SEARCH("osztályozó",A1)))</formula>
    </cfRule>
    <cfRule type="containsText" dxfId="1" priority="6" operator="containsText" text="elégtelen">
      <formula>NOT(ISERROR(SEARCH("elégtelen",A1)))</formula>
    </cfRule>
    <cfRule type="containsText" dxfId="0" priority="7" operator="containsText" text="javító">
      <formula>NOT(ISERROR(SEARCH("javító",A1)))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2021-05-25T04:20:41Z</dcterms:created>
  <dcterms:modified xsi:type="dcterms:W3CDTF">2021-05-25T05:23:46Z</dcterms:modified>
</cp:coreProperties>
</file>