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9B838B18-C571-4B6F-8A33-DB3AF8C9A1A3}" xr6:coauthVersionLast="46" xr6:coauthVersionMax="46" xr10:uidLastSave="{00000000-0000-0000-0000-000000000000}"/>
  <bookViews>
    <workbookView xWindow="-120" yWindow="-120" windowWidth="29040" windowHeight="15840" xr2:uid="{86C69C15-F4B3-4255-9ED7-05209C2211B8}"/>
  </bookViews>
  <sheets>
    <sheet name="filmek" sheetId="2" r:id="rId1"/>
    <sheet name="filmek-megoldá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" l="1"/>
  <c r="I14" i="3" s="1"/>
  <c r="G14" i="3"/>
  <c r="J14" i="3" s="1"/>
  <c r="F14" i="3"/>
  <c r="H13" i="3"/>
  <c r="I13" i="3" s="1"/>
  <c r="G13" i="3"/>
  <c r="F13" i="3"/>
  <c r="H12" i="3"/>
  <c r="G12" i="3"/>
  <c r="J12" i="3" s="1"/>
  <c r="F12" i="3"/>
  <c r="H11" i="3"/>
  <c r="G11" i="3"/>
  <c r="F11" i="3"/>
  <c r="H10" i="3"/>
  <c r="J10" i="3" s="1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J5" i="3" s="1"/>
  <c r="F5" i="3"/>
  <c r="H4" i="3"/>
  <c r="G4" i="3"/>
  <c r="F4" i="3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K5" i="2"/>
  <c r="J5" i="2"/>
  <c r="I5" i="2"/>
  <c r="K4" i="2"/>
  <c r="J4" i="2"/>
  <c r="I4" i="2"/>
  <c r="J6" i="3" l="1"/>
  <c r="I6" i="3"/>
  <c r="I7" i="3"/>
  <c r="J11" i="3"/>
  <c r="H15" i="3"/>
  <c r="J9" i="3"/>
  <c r="I10" i="3"/>
  <c r="J8" i="3"/>
  <c r="J13" i="3"/>
  <c r="I9" i="3"/>
  <c r="I12" i="3"/>
  <c r="J4" i="3"/>
  <c r="I5" i="3"/>
  <c r="J7" i="3"/>
  <c r="I8" i="3"/>
  <c r="I11" i="3"/>
  <c r="I4" i="3"/>
  <c r="J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H13" authorId="0" shapeId="0" xr:uid="{98FEE686-897E-452D-94BC-BB6791D99433}">
      <text>
        <r>
          <rPr>
            <sz val="9"/>
            <color indexed="81"/>
            <rFont val="Tahoma"/>
            <family val="2"/>
            <charset val="238"/>
          </rPr>
          <t>sci-fi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E13" authorId="0" shapeId="0" xr:uid="{AD4DDA73-D4D6-4D13-934A-F5680629CB1B}">
      <text>
        <r>
          <rPr>
            <sz val="9"/>
            <color indexed="81"/>
            <rFont val="Tahoma"/>
            <family val="2"/>
            <charset val="238"/>
          </rPr>
          <t>sci-fi</t>
        </r>
      </text>
    </comment>
  </commentList>
</comments>
</file>

<file path=xl/sharedStrings.xml><?xml version="1.0" encoding="utf-8"?>
<sst xmlns="http://schemas.openxmlformats.org/spreadsheetml/2006/main" count="38" uniqueCount="20">
  <si>
    <t>Mozi-filmek</t>
  </si>
  <si>
    <t>Filmcím</t>
  </si>
  <si>
    <t>Hány napig játszották?</t>
  </si>
  <si>
    <t>Egy jegy ára</t>
  </si>
  <si>
    <t>Nézők száma összesen</t>
  </si>
  <si>
    <t>Napi átlag nézőszám</t>
  </si>
  <si>
    <t>Teljes bevétel</t>
  </si>
  <si>
    <t>Te, vagy én, vagy te, vagy én</t>
  </si>
  <si>
    <t>Mikor a macska ugat</t>
  </si>
  <si>
    <t>Mikor a kutya nyávog</t>
  </si>
  <si>
    <t>A 32 napos hónapok titkai</t>
  </si>
  <si>
    <t>Zebra, melyen autók mentek át</t>
  </si>
  <si>
    <t>A tanító tanár</t>
  </si>
  <si>
    <t>A gyógyító orvos</t>
  </si>
  <si>
    <t>A focizó labdarúgó</t>
  </si>
  <si>
    <t>A hazudó politikus</t>
  </si>
  <si>
    <t>Az igazmondó politikus</t>
  </si>
  <si>
    <t>Ki alszik jobban - a tűz, vagy Sanyi?</t>
  </si>
  <si>
    <t>összesen:</t>
  </si>
  <si>
    <t>Mozifilmek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</si>
</sst>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#,##0&quot; fő&quot;"/>
    <numFmt numFmtId="165" formatCode="_-* #,##0\ &quot;Ft&quot;_-;\-* #,##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24"/>
      <color theme="5" tint="-0.249977111117893"/>
      <name val="Broadway"/>
      <family val="5"/>
    </font>
    <font>
      <sz val="11"/>
      <color theme="1"/>
      <name val="Courier New"/>
      <family val="3"/>
      <charset val="238"/>
    </font>
    <font>
      <b/>
      <sz val="12"/>
      <color theme="5" tint="-0.249977111117893"/>
      <name val="Calibri"/>
      <family val="2"/>
      <charset val="238"/>
      <scheme val="minor"/>
    </font>
    <font>
      <b/>
      <sz val="12"/>
      <color theme="5" tint="-0.249977111117893"/>
      <name val="Courier New"/>
      <family val="3"/>
      <charset val="238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7" tint="0.80001220740379042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164" fontId="5" fillId="3" borderId="3" xfId="0" applyNumberFormat="1" applyFont="1" applyFill="1" applyBorder="1"/>
    <xf numFmtId="165" fontId="5" fillId="3" borderId="3" xfId="1" applyNumberFormat="1" applyFont="1" applyFill="1" applyBorder="1" applyProtection="1"/>
    <xf numFmtId="0" fontId="2" fillId="0" borderId="4" xfId="0" applyFont="1" applyBorder="1"/>
    <xf numFmtId="0" fontId="0" fillId="0" borderId="4" xfId="0" applyBorder="1"/>
    <xf numFmtId="164" fontId="5" fillId="3" borderId="4" xfId="0" applyNumberFormat="1" applyFont="1" applyFill="1" applyBorder="1"/>
    <xf numFmtId="165" fontId="5" fillId="3" borderId="4" xfId="1" applyNumberFormat="1" applyFont="1" applyFill="1" applyBorder="1" applyProtection="1"/>
    <xf numFmtId="0" fontId="2" fillId="0" borderId="5" xfId="0" applyFont="1" applyBorder="1"/>
    <xf numFmtId="0" fontId="0" fillId="0" borderId="5" xfId="0" applyBorder="1"/>
    <xf numFmtId="164" fontId="5" fillId="3" borderId="5" xfId="0" applyNumberFormat="1" applyFont="1" applyFill="1" applyBorder="1"/>
    <xf numFmtId="165" fontId="5" fillId="3" borderId="5" xfId="1" applyNumberFormat="1" applyFont="1" applyFill="1" applyBorder="1" applyProtection="1"/>
    <xf numFmtId="0" fontId="6" fillId="4" borderId="6" xfId="0" applyFont="1" applyFill="1" applyBorder="1"/>
    <xf numFmtId="164" fontId="7" fillId="4" borderId="6" xfId="0" applyNumberFormat="1" applyFont="1" applyFill="1" applyBorder="1"/>
    <xf numFmtId="164" fontId="7" fillId="0" borderId="7" xfId="0" applyNumberFormat="1" applyFont="1" applyBorder="1"/>
    <xf numFmtId="165" fontId="7" fillId="4" borderId="6" xfId="0" applyNumberFormat="1" applyFont="1" applyFill="1" applyBorder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16</xdr:row>
      <xdr:rowOff>38100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40C142B9-64B1-4F91-B1DE-5320917A86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80" t="22781" r="57026" b="47216"/>
        <a:stretch/>
      </xdr:blipFill>
      <xdr:spPr>
        <a:xfrm>
          <a:off x="0" y="0"/>
          <a:ext cx="7038975" cy="30861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</xdr:col>
      <xdr:colOff>219075</xdr:colOff>
      <xdr:row>14</xdr:row>
      <xdr:rowOff>114300</xdr:rowOff>
    </xdr:from>
    <xdr:to>
      <xdr:col>9</xdr:col>
      <xdr:colOff>847726</xdr:colOff>
      <xdr:row>28</xdr:row>
      <xdr:rowOff>133350</xdr:rowOff>
    </xdr:to>
    <xdr:grpSp>
      <xdr:nvGrpSpPr>
        <xdr:cNvPr id="3" name="Csoportba foglalás 2">
          <a:extLst>
            <a:ext uri="{FF2B5EF4-FFF2-40B4-BE49-F238E27FC236}">
              <a16:creationId xmlns:a16="http://schemas.microsoft.com/office/drawing/2014/main" id="{0A625BE0-4B21-4524-B95C-98C743992716}"/>
            </a:ext>
          </a:extLst>
        </xdr:cNvPr>
        <xdr:cNvGrpSpPr/>
      </xdr:nvGrpSpPr>
      <xdr:grpSpPr>
        <a:xfrm>
          <a:off x="3133725" y="2781300"/>
          <a:ext cx="8953501" cy="2686050"/>
          <a:chOff x="1790699" y="1257300"/>
          <a:chExt cx="8953501" cy="2686050"/>
        </a:xfrm>
      </xdr:grpSpPr>
      <xdr:sp macro="" textlink="">
        <xdr:nvSpPr>
          <xdr:cNvPr id="4" name="Szövegdoboz 3">
            <a:extLst>
              <a:ext uri="{FF2B5EF4-FFF2-40B4-BE49-F238E27FC236}">
                <a16:creationId xmlns:a16="http://schemas.microsoft.com/office/drawing/2014/main" id="{76E063F5-F205-4B5E-8AAE-00FDA7314664}"/>
              </a:ext>
            </a:extLst>
          </xdr:cNvPr>
          <xdr:cNvSpPr txBox="1"/>
        </xdr:nvSpPr>
        <xdr:spPr>
          <a:xfrm>
            <a:off x="2962274" y="1924050"/>
            <a:ext cx="7781926" cy="2019300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2800"/>
              <a:t>Formázd</a:t>
            </a:r>
            <a:r>
              <a:rPr lang="hu-HU" sz="2800" baseline="0"/>
              <a:t> úgy a </a:t>
            </a:r>
            <a:r>
              <a:rPr lang="hu-HU" sz="2800" b="1" baseline="0"/>
              <a:t>G</a:t>
            </a:r>
            <a:r>
              <a:rPr lang="hu-HU" sz="2800" baseline="0"/>
              <a:t> oszloptól jobbra lévő adatokat, hogy a végeredmény minél inkább hasonlítson a bal oldalon található képre!</a:t>
            </a:r>
          </a:p>
          <a:p>
            <a:pPr algn="ctr"/>
            <a:r>
              <a:rPr lang="hu-HU" sz="2000" baseline="0">
                <a:solidFill>
                  <a:schemeClr val="bg1">
                    <a:lumMod val="85000"/>
                  </a:schemeClr>
                </a:solidFill>
              </a:rPr>
              <a:t>Ezt a szövegdobozt és a nyilakat töröld, ha megértetted a feladatot!</a:t>
            </a:r>
            <a:endParaRPr lang="hu-HU" sz="2000">
              <a:solidFill>
                <a:schemeClr val="bg1">
                  <a:lumMod val="85000"/>
                </a:schemeClr>
              </a:solidFill>
            </a:endParaRPr>
          </a:p>
        </xdr:txBody>
      </xdr:sp>
      <xdr:grpSp>
        <xdr:nvGrpSpPr>
          <xdr:cNvPr id="5" name="Csoportba foglalás 4">
            <a:extLst>
              <a:ext uri="{FF2B5EF4-FFF2-40B4-BE49-F238E27FC236}">
                <a16:creationId xmlns:a16="http://schemas.microsoft.com/office/drawing/2014/main" id="{7D88E086-72DB-495B-B77C-A9630192A3D3}"/>
              </a:ext>
            </a:extLst>
          </xdr:cNvPr>
          <xdr:cNvGrpSpPr/>
        </xdr:nvGrpSpPr>
        <xdr:grpSpPr>
          <a:xfrm>
            <a:off x="1790699" y="1257300"/>
            <a:ext cx="6105526" cy="2095500"/>
            <a:chOff x="1819274" y="1266825"/>
            <a:chExt cx="6105526" cy="2095500"/>
          </a:xfrm>
        </xdr:grpSpPr>
        <xdr:cxnSp macro="">
          <xdr:nvCxnSpPr>
            <xdr:cNvPr id="6" name="Egyenes összekötő nyíllal 5">
              <a:extLst>
                <a:ext uri="{FF2B5EF4-FFF2-40B4-BE49-F238E27FC236}">
                  <a16:creationId xmlns:a16="http://schemas.microsoft.com/office/drawing/2014/main" id="{B9B68804-5828-43EE-BE8E-83F24491BF50}"/>
                </a:ext>
              </a:extLst>
            </xdr:cNvPr>
            <xdr:cNvCxnSpPr/>
          </xdr:nvCxnSpPr>
          <xdr:spPr>
            <a:xfrm flipV="1">
              <a:off x="5781675" y="1390650"/>
              <a:ext cx="2143125" cy="828675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Egyenes összekötő nyíllal 6">
              <a:extLst>
                <a:ext uri="{FF2B5EF4-FFF2-40B4-BE49-F238E27FC236}">
                  <a16:creationId xmlns:a16="http://schemas.microsoft.com/office/drawing/2014/main" id="{749B2249-C2D1-4A72-B69E-A7AFFE35E9C7}"/>
                </a:ext>
              </a:extLst>
            </xdr:cNvPr>
            <xdr:cNvCxnSpPr/>
          </xdr:nvCxnSpPr>
          <xdr:spPr>
            <a:xfrm flipH="1" flipV="1">
              <a:off x="1819274" y="1266825"/>
              <a:ext cx="5419726" cy="2095500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79A6-BE57-494D-BF71-E094499CF140}">
  <dimension ref="H2:M15"/>
  <sheetViews>
    <sheetView tabSelected="1" workbookViewId="0">
      <selection activeCell="H2" sqref="H2"/>
    </sheetView>
  </sheetViews>
  <sheetFormatPr defaultRowHeight="15" x14ac:dyDescent="0.25"/>
  <cols>
    <col min="1" max="1" width="32.42578125" customWidth="1"/>
    <col min="2" max="2" width="11.28515625" customWidth="1"/>
    <col min="3" max="3" width="9.85546875" customWidth="1"/>
    <col min="4" max="4" width="14.28515625" customWidth="1"/>
    <col min="5" max="5" width="12.7109375" customWidth="1"/>
    <col min="6" max="6" width="24.5703125" customWidth="1"/>
    <col min="7" max="7" width="14.28515625" customWidth="1"/>
    <col min="8" max="11" width="24.5703125" customWidth="1"/>
  </cols>
  <sheetData>
    <row r="2" spans="8:13" x14ac:dyDescent="0.25">
      <c r="H2" t="s">
        <v>0</v>
      </c>
    </row>
    <row r="3" spans="8:13" x14ac:dyDescent="0.25"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</row>
    <row r="4" spans="8:13" x14ac:dyDescent="0.25">
      <c r="H4" t="s">
        <v>7</v>
      </c>
      <c r="I4">
        <f ca="1">RANDBETWEEN(15,100)</f>
        <v>21</v>
      </c>
      <c r="J4">
        <f ca="1">MROUND(RANDBETWEEN(500,2400),100)</f>
        <v>1900</v>
      </c>
      <c r="K4">
        <f ca="1">RANDBETWEEN(500,12500)</f>
        <v>5288</v>
      </c>
    </row>
    <row r="5" spans="8:13" x14ac:dyDescent="0.25">
      <c r="H5" t="s">
        <v>8</v>
      </c>
      <c r="I5">
        <f t="shared" ref="I5:I14" ca="1" si="0">RANDBETWEEN(15,100)</f>
        <v>37</v>
      </c>
      <c r="J5">
        <f t="shared" ref="J5:J14" ca="1" si="1">MROUND(RANDBETWEEN(500,2400),100)</f>
        <v>600</v>
      </c>
      <c r="K5">
        <f t="shared" ref="K5:K14" ca="1" si="2">RANDBETWEEN(500,12500)</f>
        <v>7378</v>
      </c>
    </row>
    <row r="6" spans="8:13" x14ac:dyDescent="0.25">
      <c r="H6" t="s">
        <v>9</v>
      </c>
      <c r="I6">
        <f t="shared" ca="1" si="0"/>
        <v>27</v>
      </c>
      <c r="J6">
        <f t="shared" ca="1" si="1"/>
        <v>1700</v>
      </c>
      <c r="K6">
        <f t="shared" ca="1" si="2"/>
        <v>827</v>
      </c>
    </row>
    <row r="7" spans="8:13" x14ac:dyDescent="0.25">
      <c r="H7" t="s">
        <v>10</v>
      </c>
      <c r="I7">
        <f t="shared" ca="1" si="0"/>
        <v>89</v>
      </c>
      <c r="J7">
        <f t="shared" ca="1" si="1"/>
        <v>1300</v>
      </c>
      <c r="K7">
        <f t="shared" ca="1" si="2"/>
        <v>2217</v>
      </c>
    </row>
    <row r="8" spans="8:13" x14ac:dyDescent="0.25">
      <c r="H8" t="s">
        <v>11</v>
      </c>
      <c r="I8">
        <f t="shared" ca="1" si="0"/>
        <v>54</v>
      </c>
      <c r="J8">
        <f t="shared" ca="1" si="1"/>
        <v>1200</v>
      </c>
      <c r="K8">
        <f t="shared" ca="1" si="2"/>
        <v>763</v>
      </c>
    </row>
    <row r="9" spans="8:13" x14ac:dyDescent="0.25">
      <c r="H9" t="s">
        <v>12</v>
      </c>
      <c r="I9">
        <f t="shared" ca="1" si="0"/>
        <v>53</v>
      </c>
      <c r="J9">
        <f t="shared" ca="1" si="1"/>
        <v>2000</v>
      </c>
      <c r="K9">
        <f t="shared" ca="1" si="2"/>
        <v>7971</v>
      </c>
    </row>
    <row r="10" spans="8:13" x14ac:dyDescent="0.25">
      <c r="H10" t="s">
        <v>13</v>
      </c>
      <c r="I10">
        <f t="shared" ca="1" si="0"/>
        <v>92</v>
      </c>
      <c r="J10">
        <f t="shared" ca="1" si="1"/>
        <v>1700</v>
      </c>
      <c r="K10">
        <f t="shared" ca="1" si="2"/>
        <v>10669</v>
      </c>
    </row>
    <row r="11" spans="8:13" x14ac:dyDescent="0.25">
      <c r="H11" t="s">
        <v>14</v>
      </c>
      <c r="I11">
        <f t="shared" ca="1" si="0"/>
        <v>83</v>
      </c>
      <c r="J11">
        <f t="shared" ca="1" si="1"/>
        <v>1300</v>
      </c>
      <c r="K11">
        <f t="shared" ca="1" si="2"/>
        <v>6551</v>
      </c>
    </row>
    <row r="12" spans="8:13" x14ac:dyDescent="0.25">
      <c r="H12" t="s">
        <v>15</v>
      </c>
      <c r="I12">
        <f t="shared" ca="1" si="0"/>
        <v>58</v>
      </c>
      <c r="J12">
        <f t="shared" ca="1" si="1"/>
        <v>1000</v>
      </c>
      <c r="K12">
        <f t="shared" ca="1" si="2"/>
        <v>11554</v>
      </c>
    </row>
    <row r="13" spans="8:13" x14ac:dyDescent="0.25">
      <c r="H13" t="s">
        <v>16</v>
      </c>
      <c r="I13">
        <f t="shared" ca="1" si="0"/>
        <v>84</v>
      </c>
      <c r="J13">
        <f t="shared" ca="1" si="1"/>
        <v>2400</v>
      </c>
      <c r="K13">
        <f t="shared" ca="1" si="2"/>
        <v>8607</v>
      </c>
    </row>
    <row r="14" spans="8:13" x14ac:dyDescent="0.25">
      <c r="H14" t="s">
        <v>17</v>
      </c>
      <c r="I14">
        <f t="shared" ca="1" si="0"/>
        <v>57</v>
      </c>
      <c r="J14">
        <f t="shared" ca="1" si="1"/>
        <v>1900</v>
      </c>
      <c r="K14">
        <f t="shared" ca="1" si="2"/>
        <v>8176</v>
      </c>
    </row>
    <row r="15" spans="8:13" x14ac:dyDescent="0.25">
      <c r="J15" t="s">
        <v>18</v>
      </c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FF3A-3074-49BD-AC83-FF254CAEB8CA}">
  <sheetPr>
    <tabColor rgb="FF00B050"/>
  </sheetPr>
  <dimension ref="E2:J15"/>
  <sheetViews>
    <sheetView topLeftCell="D1" workbookViewId="0">
      <selection activeCell="M6" sqref="M6"/>
    </sheetView>
  </sheetViews>
  <sheetFormatPr defaultRowHeight="15" x14ac:dyDescent="0.25"/>
  <cols>
    <col min="5" max="5" width="32.140625" bestFit="1" customWidth="1"/>
    <col min="6" max="6" width="11.140625" customWidth="1"/>
    <col min="7" max="7" width="9.85546875" bestFit="1" customWidth="1"/>
    <col min="8" max="8" width="14.28515625" bestFit="1" customWidth="1"/>
    <col min="9" max="9" width="12.7109375" bestFit="1" customWidth="1"/>
    <col min="10" max="10" width="24.5703125" bestFit="1" customWidth="1"/>
  </cols>
  <sheetData>
    <row r="2" spans="5:10" ht="30.75" thickBot="1" x14ac:dyDescent="0.3">
      <c r="E2" s="1" t="s">
        <v>19</v>
      </c>
      <c r="F2" s="1"/>
      <c r="G2" s="1"/>
      <c r="H2" s="1"/>
      <c r="I2" s="1"/>
      <c r="J2" s="1"/>
    </row>
    <row r="3" spans="5:10" ht="30" x14ac:dyDescent="0.25"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</row>
    <row r="4" spans="5:10" x14ac:dyDescent="0.25">
      <c r="E4" s="3" t="s">
        <v>7</v>
      </c>
      <c r="F4" s="4">
        <f ca="1">RANDBETWEEN(15,100)</f>
        <v>51</v>
      </c>
      <c r="G4" s="4">
        <f ca="1">MROUND(RANDBETWEEN(500,2400),100)</f>
        <v>1100</v>
      </c>
      <c r="H4" s="4">
        <f ca="1">RANDBETWEEN(500,12500)</f>
        <v>7687</v>
      </c>
      <c r="I4" s="5">
        <f ca="1">H4/F4</f>
        <v>150.72549019607843</v>
      </c>
      <c r="J4" s="6">
        <f ca="1">G4*H4</f>
        <v>8455700</v>
      </c>
    </row>
    <row r="5" spans="5:10" x14ac:dyDescent="0.25">
      <c r="E5" s="7" t="s">
        <v>8</v>
      </c>
      <c r="F5" s="8">
        <f t="shared" ref="F5:F14" ca="1" si="0">RANDBETWEEN(15,100)</f>
        <v>76</v>
      </c>
      <c r="G5" s="8">
        <f t="shared" ref="G5:G14" ca="1" si="1">MROUND(RANDBETWEEN(500,2400),100)</f>
        <v>2300</v>
      </c>
      <c r="H5" s="8">
        <f t="shared" ref="H5:H14" ca="1" si="2">RANDBETWEEN(500,12500)</f>
        <v>9148</v>
      </c>
      <c r="I5" s="9">
        <f t="shared" ref="I5:I14" ca="1" si="3">H5/F5</f>
        <v>120.36842105263158</v>
      </c>
      <c r="J5" s="10">
        <f t="shared" ref="J5:J14" ca="1" si="4">G5*H5</f>
        <v>21040400</v>
      </c>
    </row>
    <row r="6" spans="5:10" x14ac:dyDescent="0.25">
      <c r="E6" s="7" t="s">
        <v>9</v>
      </c>
      <c r="F6" s="8">
        <f t="shared" ca="1" si="0"/>
        <v>67</v>
      </c>
      <c r="G6" s="8">
        <f t="shared" ca="1" si="1"/>
        <v>2200</v>
      </c>
      <c r="H6" s="8">
        <f t="shared" ca="1" si="2"/>
        <v>3120</v>
      </c>
      <c r="I6" s="9">
        <f t="shared" ca="1" si="3"/>
        <v>46.567164179104481</v>
      </c>
      <c r="J6" s="10">
        <f t="shared" ca="1" si="4"/>
        <v>6864000</v>
      </c>
    </row>
    <row r="7" spans="5:10" x14ac:dyDescent="0.25">
      <c r="E7" s="7" t="s">
        <v>10</v>
      </c>
      <c r="F7" s="8">
        <f t="shared" ca="1" si="0"/>
        <v>50</v>
      </c>
      <c r="G7" s="8">
        <f t="shared" ca="1" si="1"/>
        <v>1400</v>
      </c>
      <c r="H7" s="8">
        <f t="shared" ca="1" si="2"/>
        <v>2891</v>
      </c>
      <c r="I7" s="9">
        <f t="shared" ca="1" si="3"/>
        <v>57.82</v>
      </c>
      <c r="J7" s="10">
        <f t="shared" ca="1" si="4"/>
        <v>4047400</v>
      </c>
    </row>
    <row r="8" spans="5:10" x14ac:dyDescent="0.25">
      <c r="E8" s="7" t="s">
        <v>11</v>
      </c>
      <c r="F8" s="8">
        <f t="shared" ca="1" si="0"/>
        <v>21</v>
      </c>
      <c r="G8" s="8">
        <f t="shared" ca="1" si="1"/>
        <v>2000</v>
      </c>
      <c r="H8" s="8">
        <f t="shared" ca="1" si="2"/>
        <v>10072</v>
      </c>
      <c r="I8" s="9">
        <f t="shared" ca="1" si="3"/>
        <v>479.61904761904759</v>
      </c>
      <c r="J8" s="10">
        <f t="shared" ca="1" si="4"/>
        <v>20144000</v>
      </c>
    </row>
    <row r="9" spans="5:10" x14ac:dyDescent="0.25">
      <c r="E9" s="7" t="s">
        <v>12</v>
      </c>
      <c r="F9" s="8">
        <f t="shared" ca="1" si="0"/>
        <v>61</v>
      </c>
      <c r="G9" s="8">
        <f t="shared" ca="1" si="1"/>
        <v>2000</v>
      </c>
      <c r="H9" s="8">
        <f t="shared" ca="1" si="2"/>
        <v>7670</v>
      </c>
      <c r="I9" s="9">
        <f t="shared" ca="1" si="3"/>
        <v>125.73770491803279</v>
      </c>
      <c r="J9" s="10">
        <f t="shared" ca="1" si="4"/>
        <v>15340000</v>
      </c>
    </row>
    <row r="10" spans="5:10" x14ac:dyDescent="0.25">
      <c r="E10" s="7" t="s">
        <v>13</v>
      </c>
      <c r="F10" s="8">
        <f t="shared" ca="1" si="0"/>
        <v>86</v>
      </c>
      <c r="G10" s="8">
        <f t="shared" ca="1" si="1"/>
        <v>1300</v>
      </c>
      <c r="H10" s="8">
        <f t="shared" ca="1" si="2"/>
        <v>6766</v>
      </c>
      <c r="I10" s="9">
        <f t="shared" ca="1" si="3"/>
        <v>78.674418604651166</v>
      </c>
      <c r="J10" s="10">
        <f t="shared" ca="1" si="4"/>
        <v>8795800</v>
      </c>
    </row>
    <row r="11" spans="5:10" x14ac:dyDescent="0.25">
      <c r="E11" s="7" t="s">
        <v>14</v>
      </c>
      <c r="F11" s="8">
        <f t="shared" ca="1" si="0"/>
        <v>67</v>
      </c>
      <c r="G11" s="8">
        <f t="shared" ca="1" si="1"/>
        <v>2100</v>
      </c>
      <c r="H11" s="8">
        <f t="shared" ca="1" si="2"/>
        <v>2000</v>
      </c>
      <c r="I11" s="9">
        <f t="shared" ca="1" si="3"/>
        <v>29.850746268656717</v>
      </c>
      <c r="J11" s="10">
        <f t="shared" ca="1" si="4"/>
        <v>4200000</v>
      </c>
    </row>
    <row r="12" spans="5:10" x14ac:dyDescent="0.25">
      <c r="E12" s="7" t="s">
        <v>15</v>
      </c>
      <c r="F12" s="8">
        <f t="shared" ca="1" si="0"/>
        <v>38</v>
      </c>
      <c r="G12" s="8">
        <f t="shared" ca="1" si="1"/>
        <v>1300</v>
      </c>
      <c r="H12" s="8">
        <f t="shared" ca="1" si="2"/>
        <v>2290</v>
      </c>
      <c r="I12" s="9">
        <f t="shared" ca="1" si="3"/>
        <v>60.263157894736842</v>
      </c>
      <c r="J12" s="10">
        <f t="shared" ca="1" si="4"/>
        <v>2977000</v>
      </c>
    </row>
    <row r="13" spans="5:10" x14ac:dyDescent="0.25">
      <c r="E13" s="7" t="s">
        <v>16</v>
      </c>
      <c r="F13" s="8">
        <f t="shared" ca="1" si="0"/>
        <v>70</v>
      </c>
      <c r="G13" s="8">
        <f t="shared" ca="1" si="1"/>
        <v>800</v>
      </c>
      <c r="H13" s="8">
        <f t="shared" ca="1" si="2"/>
        <v>4291</v>
      </c>
      <c r="I13" s="9">
        <f t="shared" ca="1" si="3"/>
        <v>61.3</v>
      </c>
      <c r="J13" s="10">
        <f t="shared" ca="1" si="4"/>
        <v>3432800</v>
      </c>
    </row>
    <row r="14" spans="5:10" x14ac:dyDescent="0.25">
      <c r="E14" s="11" t="s">
        <v>17</v>
      </c>
      <c r="F14" s="12">
        <f t="shared" ca="1" si="0"/>
        <v>75</v>
      </c>
      <c r="G14" s="12">
        <f t="shared" ca="1" si="1"/>
        <v>800</v>
      </c>
      <c r="H14" s="12">
        <f t="shared" ca="1" si="2"/>
        <v>9156</v>
      </c>
      <c r="I14" s="13">
        <f t="shared" ca="1" si="3"/>
        <v>122.08</v>
      </c>
      <c r="J14" s="14">
        <f t="shared" ca="1" si="4"/>
        <v>7324800</v>
      </c>
    </row>
    <row r="15" spans="5:10" ht="16.5" x14ac:dyDescent="0.3">
      <c r="G15" s="15" t="s">
        <v>18</v>
      </c>
      <c r="H15" s="16">
        <f ca="1">SUM(H4:H14)</f>
        <v>65091</v>
      </c>
      <c r="I15" s="17"/>
      <c r="J15" s="18">
        <f ca="1">SUM(J4:J14)</f>
        <v>102621900</v>
      </c>
    </row>
  </sheetData>
  <sheetProtection algorithmName="SHA-512" hashValue="uqj/SUHMxkdvnDq9tVkoQQT0KPcsYu2nQWxiX4GRohYMEJFEadIglKp/YaR0NmbNLNP3Pio+vle9SDbPM3oABA==" saltValue="vFcmo5ntHOlXFq2vPAzv9w==" spinCount="100000" sheet="1" objects="1" scenarios="1" selectLockedCells="1" selectUnlockedCells="1"/>
  <mergeCells count="1">
    <mergeCell ref="E2:J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filmek</vt:lpstr>
      <vt:lpstr>filmek-megoldás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2021-05-29T07:51:56Z</dcterms:created>
  <dcterms:modified xsi:type="dcterms:W3CDTF">2021-05-29T08:02:53Z</dcterms:modified>
</cp:coreProperties>
</file>